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60" i="1" l="1" a="1"/>
  <c r="B60" i="1" s="1"/>
  <c r="B63" i="1"/>
  <c r="B52" i="1" a="1"/>
  <c r="B52" i="1" s="1"/>
  <c r="B45" i="1"/>
  <c r="C45" i="1"/>
  <c r="D45" i="1"/>
  <c r="E45" i="1"/>
  <c r="F45" i="1"/>
  <c r="B46" i="1"/>
  <c r="C46" i="1"/>
  <c r="D46" i="1"/>
  <c r="E46" i="1"/>
  <c r="F46" i="1"/>
  <c r="B47" i="1"/>
  <c r="C47" i="1"/>
  <c r="D47" i="1"/>
  <c r="E47" i="1"/>
  <c r="F47" i="1"/>
  <c r="B48" i="1"/>
  <c r="C48" i="1"/>
  <c r="D48" i="1"/>
  <c r="E48" i="1"/>
  <c r="F48" i="1"/>
  <c r="C44" i="1"/>
  <c r="D44" i="1"/>
  <c r="E44" i="1"/>
  <c r="F44" i="1"/>
  <c r="B44" i="1"/>
  <c r="C36" i="1"/>
  <c r="D36" i="1"/>
  <c r="E36" i="1"/>
  <c r="F36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B40" i="1"/>
  <c r="B37" i="1"/>
  <c r="B38" i="1"/>
  <c r="B39" i="1"/>
  <c r="B36" i="1"/>
  <c r="B62" i="1" l="1"/>
  <c r="B61" i="1"/>
  <c r="B64" i="1"/>
  <c r="E56" i="1"/>
  <c r="F55" i="1"/>
  <c r="B55" i="1"/>
  <c r="C54" i="1"/>
  <c r="D53" i="1"/>
  <c r="E52" i="1"/>
  <c r="D56" i="1"/>
  <c r="E55" i="1"/>
  <c r="F54" i="1"/>
  <c r="B54" i="1"/>
  <c r="C53" i="1"/>
  <c r="D52" i="1"/>
  <c r="C56" i="1"/>
  <c r="D55" i="1"/>
  <c r="E54" i="1"/>
  <c r="F53" i="1"/>
  <c r="B53" i="1"/>
  <c r="C52" i="1"/>
  <c r="F56" i="1"/>
  <c r="B56" i="1"/>
  <c r="C55" i="1"/>
  <c r="D54" i="1"/>
  <c r="E53" i="1"/>
  <c r="F52" i="1"/>
</calcChain>
</file>

<file path=xl/sharedStrings.xml><?xml version="1.0" encoding="utf-8"?>
<sst xmlns="http://schemas.openxmlformats.org/spreadsheetml/2006/main" count="72" uniqueCount="21">
  <si>
    <t>x1</t>
  </si>
  <si>
    <t>x2</t>
  </si>
  <si>
    <t>x3</t>
  </si>
  <si>
    <t>x4</t>
  </si>
  <si>
    <t>x5</t>
  </si>
  <si>
    <t>3. Gesamtbedarfsermittlung</t>
  </si>
  <si>
    <t>{g]</t>
  </si>
  <si>
    <t>{p}</t>
  </si>
  <si>
    <t>4. Inverse der technologischen Matrix</t>
  </si>
  <si>
    <r>
      <t>G</t>
    </r>
    <r>
      <rPr>
        <vertAlign val="subscript"/>
        <sz val="11"/>
        <color theme="1"/>
        <rFont val="Calibri"/>
        <family val="2"/>
        <scheme val="minor"/>
      </rPr>
      <t>x1</t>
    </r>
  </si>
  <si>
    <r>
      <t>G</t>
    </r>
    <r>
      <rPr>
        <vertAlign val="subscript"/>
        <sz val="11"/>
        <color theme="1"/>
        <rFont val="Calibri"/>
        <family val="2"/>
        <scheme val="minor"/>
      </rPr>
      <t>x2</t>
    </r>
    <r>
      <rPr>
        <sz val="11"/>
        <color theme="1"/>
        <rFont val="Calibri"/>
        <family val="2"/>
        <scheme val="minor"/>
      </rPr>
      <t/>
    </r>
  </si>
  <si>
    <r>
      <t>G</t>
    </r>
    <r>
      <rPr>
        <vertAlign val="subscript"/>
        <sz val="11"/>
        <color theme="1"/>
        <rFont val="Calibri"/>
        <family val="2"/>
        <scheme val="minor"/>
      </rPr>
      <t>x3</t>
    </r>
    <r>
      <rPr>
        <sz val="11"/>
        <color theme="1"/>
        <rFont val="Calibri"/>
        <family val="2"/>
        <scheme val="minor"/>
      </rPr>
      <t/>
    </r>
  </si>
  <si>
    <r>
      <t>G</t>
    </r>
    <r>
      <rPr>
        <vertAlign val="subscript"/>
        <sz val="11"/>
        <color theme="1"/>
        <rFont val="Calibri"/>
        <family val="2"/>
        <scheme val="minor"/>
      </rPr>
      <t>x4</t>
    </r>
    <r>
      <rPr>
        <sz val="11"/>
        <color theme="1"/>
        <rFont val="Calibri"/>
        <family val="2"/>
        <scheme val="minor"/>
      </rPr>
      <t/>
    </r>
  </si>
  <si>
    <r>
      <t>G</t>
    </r>
    <r>
      <rPr>
        <vertAlign val="subscript"/>
        <sz val="11"/>
        <color theme="1"/>
        <rFont val="Calibri"/>
        <family val="2"/>
        <scheme val="minor"/>
      </rPr>
      <t>x5</t>
    </r>
    <r>
      <rPr>
        <sz val="11"/>
        <color theme="1"/>
        <rFont val="Calibri"/>
        <family val="2"/>
        <scheme val="minor"/>
      </rPr>
      <t/>
    </r>
  </si>
  <si>
    <t>5. Gesamtbedarfsvektor</t>
  </si>
  <si>
    <t>Gozinto-Graph</t>
  </si>
  <si>
    <t>Produziert werden sollen 60 Einheiten von x5</t>
  </si>
  <si>
    <t>0. Aufgabenstellung</t>
  </si>
  <si>
    <t>1. Direktbedarfsmatrix D</t>
  </si>
  <si>
    <t>2. Einheitsmatrix E</t>
  </si>
  <si>
    <t>3. Technologische Matrix T=E-D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</si>
</sst>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4</xdr:row>
      <xdr:rowOff>180975</xdr:rowOff>
    </xdr:from>
    <xdr:to>
      <xdr:col>8</xdr:col>
      <xdr:colOff>428625</xdr:colOff>
      <xdr:row>7</xdr:row>
      <xdr:rowOff>161925</xdr:rowOff>
    </xdr:to>
    <xdr:cxnSp macro="">
      <xdr:nvCxnSpPr>
        <xdr:cNvPr id="3" name="Gerade Verbindung mit Pfeil 2"/>
        <xdr:cNvCxnSpPr/>
      </xdr:nvCxnSpPr>
      <xdr:spPr>
        <a:xfrm>
          <a:off x="5724525" y="942975"/>
          <a:ext cx="0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5</xdr:row>
      <xdr:rowOff>9525</xdr:rowOff>
    </xdr:from>
    <xdr:to>
      <xdr:col>11</xdr:col>
      <xdr:colOff>361950</xdr:colOff>
      <xdr:row>7</xdr:row>
      <xdr:rowOff>152400</xdr:rowOff>
    </xdr:to>
    <xdr:cxnSp macro="">
      <xdr:nvCxnSpPr>
        <xdr:cNvPr id="4" name="Gerade Verbindung mit Pfeil 3"/>
        <xdr:cNvCxnSpPr/>
      </xdr:nvCxnSpPr>
      <xdr:spPr>
        <a:xfrm flipH="1">
          <a:off x="5895975" y="962025"/>
          <a:ext cx="2047875" cy="523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400050</xdr:colOff>
      <xdr:row>4</xdr:row>
      <xdr:rowOff>180975</xdr:rowOff>
    </xdr:from>
    <xdr:to>
      <xdr:col>11</xdr:col>
      <xdr:colOff>400050</xdr:colOff>
      <xdr:row>7</xdr:row>
      <xdr:rowOff>161925</xdr:rowOff>
    </xdr:to>
    <xdr:cxnSp macro="">
      <xdr:nvCxnSpPr>
        <xdr:cNvPr id="6" name="Gerade Verbindung mit Pfeil 5"/>
        <xdr:cNvCxnSpPr/>
      </xdr:nvCxnSpPr>
      <xdr:spPr>
        <a:xfrm>
          <a:off x="7981950" y="942975"/>
          <a:ext cx="0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8</xdr:row>
      <xdr:rowOff>66675</xdr:rowOff>
    </xdr:from>
    <xdr:to>
      <xdr:col>11</xdr:col>
      <xdr:colOff>9525</xdr:colOff>
      <xdr:row>8</xdr:row>
      <xdr:rowOff>66675</xdr:rowOff>
    </xdr:to>
    <xdr:cxnSp macro="">
      <xdr:nvCxnSpPr>
        <xdr:cNvPr id="7" name="Gerade Verbindung mit Pfeil 6"/>
        <xdr:cNvCxnSpPr/>
      </xdr:nvCxnSpPr>
      <xdr:spPr>
        <a:xfrm>
          <a:off x="6076950" y="1590675"/>
          <a:ext cx="1514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5</xdr:row>
      <xdr:rowOff>171450</xdr:rowOff>
    </xdr:from>
    <xdr:to>
      <xdr:col>8</xdr:col>
      <xdr:colOff>552450</xdr:colOff>
      <xdr:row>7</xdr:row>
      <xdr:rowOff>28575</xdr:rowOff>
    </xdr:to>
    <xdr:sp macro="" textlink="">
      <xdr:nvSpPr>
        <xdr:cNvPr id="9" name="Textfeld 8"/>
        <xdr:cNvSpPr txBox="1"/>
      </xdr:nvSpPr>
      <xdr:spPr>
        <a:xfrm>
          <a:off x="5486400" y="1123950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4</a:t>
          </a:r>
        </a:p>
      </xdr:txBody>
    </xdr:sp>
    <xdr:clientData/>
  </xdr:twoCellAnchor>
  <xdr:twoCellAnchor>
    <xdr:from>
      <xdr:col>10</xdr:col>
      <xdr:colOff>9525</xdr:colOff>
      <xdr:row>5</xdr:row>
      <xdr:rowOff>38100</xdr:rowOff>
    </xdr:from>
    <xdr:to>
      <xdr:col>10</xdr:col>
      <xdr:colOff>371475</xdr:colOff>
      <xdr:row>6</xdr:row>
      <xdr:rowOff>85725</xdr:rowOff>
    </xdr:to>
    <xdr:sp macro="" textlink="">
      <xdr:nvSpPr>
        <xdr:cNvPr id="10" name="Textfeld 9"/>
        <xdr:cNvSpPr txBox="1"/>
      </xdr:nvSpPr>
      <xdr:spPr>
        <a:xfrm>
          <a:off x="6829425" y="990600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1</a:t>
          </a:r>
        </a:p>
      </xdr:txBody>
    </xdr:sp>
    <xdr:clientData/>
  </xdr:twoCellAnchor>
  <xdr:twoCellAnchor>
    <xdr:from>
      <xdr:col>9</xdr:col>
      <xdr:colOff>685800</xdr:colOff>
      <xdr:row>8</xdr:row>
      <xdr:rowOff>0</xdr:rowOff>
    </xdr:from>
    <xdr:to>
      <xdr:col>10</xdr:col>
      <xdr:colOff>285750</xdr:colOff>
      <xdr:row>9</xdr:row>
      <xdr:rowOff>47625</xdr:rowOff>
    </xdr:to>
    <xdr:sp macro="" textlink="">
      <xdr:nvSpPr>
        <xdr:cNvPr id="11" name="Textfeld 10"/>
        <xdr:cNvSpPr txBox="1"/>
      </xdr:nvSpPr>
      <xdr:spPr>
        <a:xfrm>
          <a:off x="6743700" y="1524000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1</a:t>
          </a:r>
        </a:p>
      </xdr:txBody>
    </xdr:sp>
    <xdr:clientData/>
  </xdr:twoCellAnchor>
  <xdr:twoCellAnchor>
    <xdr:from>
      <xdr:col>11</xdr:col>
      <xdr:colOff>295275</xdr:colOff>
      <xdr:row>5</xdr:row>
      <xdr:rowOff>133350</xdr:rowOff>
    </xdr:from>
    <xdr:to>
      <xdr:col>11</xdr:col>
      <xdr:colOff>657225</xdr:colOff>
      <xdr:row>6</xdr:row>
      <xdr:rowOff>180975</xdr:rowOff>
    </xdr:to>
    <xdr:sp macro="" textlink="">
      <xdr:nvSpPr>
        <xdr:cNvPr id="12" name="Textfeld 11"/>
        <xdr:cNvSpPr txBox="1"/>
      </xdr:nvSpPr>
      <xdr:spPr>
        <a:xfrm>
          <a:off x="7877175" y="1085850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4</a:t>
          </a:r>
        </a:p>
      </xdr:txBody>
    </xdr:sp>
    <xdr:clientData/>
  </xdr:twoCellAnchor>
  <xdr:twoCellAnchor>
    <xdr:from>
      <xdr:col>10</xdr:col>
      <xdr:colOff>581025</xdr:colOff>
      <xdr:row>9</xdr:row>
      <xdr:rowOff>9525</xdr:rowOff>
    </xdr:from>
    <xdr:to>
      <xdr:col>11</xdr:col>
      <xdr:colOff>381000</xdr:colOff>
      <xdr:row>12</xdr:row>
      <xdr:rowOff>0</xdr:rowOff>
    </xdr:to>
    <xdr:cxnSp macro="">
      <xdr:nvCxnSpPr>
        <xdr:cNvPr id="13" name="Gerade Verbindung mit Pfeil 12"/>
        <xdr:cNvCxnSpPr/>
      </xdr:nvCxnSpPr>
      <xdr:spPr>
        <a:xfrm flipH="1">
          <a:off x="7400925" y="1724025"/>
          <a:ext cx="561975" cy="561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9</xdr:row>
      <xdr:rowOff>171450</xdr:rowOff>
    </xdr:from>
    <xdr:to>
      <xdr:col>11</xdr:col>
      <xdr:colOff>438150</xdr:colOff>
      <xdr:row>11</xdr:row>
      <xdr:rowOff>28575</xdr:rowOff>
    </xdr:to>
    <xdr:sp macro="" textlink="">
      <xdr:nvSpPr>
        <xdr:cNvPr id="15" name="Textfeld 14"/>
        <xdr:cNvSpPr txBox="1"/>
      </xdr:nvSpPr>
      <xdr:spPr>
        <a:xfrm>
          <a:off x="7658100" y="1885950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5</a:t>
          </a:r>
        </a:p>
      </xdr:txBody>
    </xdr:sp>
    <xdr:clientData/>
  </xdr:twoCellAnchor>
  <xdr:twoCellAnchor>
    <xdr:from>
      <xdr:col>8</xdr:col>
      <xdr:colOff>400051</xdr:colOff>
      <xdr:row>9</xdr:row>
      <xdr:rowOff>19050</xdr:rowOff>
    </xdr:from>
    <xdr:to>
      <xdr:col>9</xdr:col>
      <xdr:colOff>276225</xdr:colOff>
      <xdr:row>12</xdr:row>
      <xdr:rowOff>0</xdr:rowOff>
    </xdr:to>
    <xdr:cxnSp macro="">
      <xdr:nvCxnSpPr>
        <xdr:cNvPr id="16" name="Gerade Verbindung mit Pfeil 15"/>
        <xdr:cNvCxnSpPr/>
      </xdr:nvCxnSpPr>
      <xdr:spPr>
        <a:xfrm>
          <a:off x="5695951" y="1733550"/>
          <a:ext cx="638174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</xdr:row>
      <xdr:rowOff>180975</xdr:rowOff>
    </xdr:from>
    <xdr:to>
      <xdr:col>9</xdr:col>
      <xdr:colOff>47625</xdr:colOff>
      <xdr:row>11</xdr:row>
      <xdr:rowOff>38100</xdr:rowOff>
    </xdr:to>
    <xdr:sp macro="" textlink="">
      <xdr:nvSpPr>
        <xdr:cNvPr id="17" name="Textfeld 16"/>
        <xdr:cNvSpPr txBox="1"/>
      </xdr:nvSpPr>
      <xdr:spPr>
        <a:xfrm>
          <a:off x="5743575" y="1895475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2</a:t>
          </a:r>
        </a:p>
      </xdr:txBody>
    </xdr:sp>
    <xdr:clientData/>
  </xdr:twoCellAnchor>
  <xdr:twoCellAnchor>
    <xdr:from>
      <xdr:col>11</xdr:col>
      <xdr:colOff>19050</xdr:colOff>
      <xdr:row>4</xdr:row>
      <xdr:rowOff>180975</xdr:rowOff>
    </xdr:from>
    <xdr:to>
      <xdr:col>12</xdr:col>
      <xdr:colOff>647185</xdr:colOff>
      <xdr:row>12</xdr:row>
      <xdr:rowOff>95250</xdr:rowOff>
    </xdr:to>
    <xdr:sp macro="" textlink="">
      <xdr:nvSpPr>
        <xdr:cNvPr id="19" name="Freihandform 18"/>
        <xdr:cNvSpPr/>
      </xdr:nvSpPr>
      <xdr:spPr>
        <a:xfrm>
          <a:off x="7600950" y="942975"/>
          <a:ext cx="1390135" cy="1438275"/>
        </a:xfrm>
        <a:custGeom>
          <a:avLst/>
          <a:gdLst>
            <a:gd name="connsiteX0" fmla="*/ 666750 w 1390135"/>
            <a:gd name="connsiteY0" fmla="*/ 0 h 1438275"/>
            <a:gd name="connsiteX1" fmla="*/ 1371600 w 1390135"/>
            <a:gd name="connsiteY1" fmla="*/ 771525 h 1438275"/>
            <a:gd name="connsiteX2" fmla="*/ 0 w 1390135"/>
            <a:gd name="connsiteY2" fmla="*/ 1438275 h 1438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390135" h="1438275">
              <a:moveTo>
                <a:pt x="666750" y="0"/>
              </a:moveTo>
              <a:cubicBezTo>
                <a:pt x="1074737" y="265906"/>
                <a:pt x="1482725" y="531813"/>
                <a:pt x="1371600" y="771525"/>
              </a:cubicBezTo>
              <a:cubicBezTo>
                <a:pt x="1260475" y="1011238"/>
                <a:pt x="630237" y="1224756"/>
                <a:pt x="0" y="1438275"/>
              </a:cubicBezTo>
            </a:path>
          </a:pathLst>
        </a:custGeom>
        <a:noFill/>
        <a:ln w="9525"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752474</xdr:colOff>
      <xdr:row>5</xdr:row>
      <xdr:rowOff>0</xdr:rowOff>
    </xdr:from>
    <xdr:to>
      <xdr:col>8</xdr:col>
      <xdr:colOff>761999</xdr:colOff>
      <xdr:row>12</xdr:row>
      <xdr:rowOff>104775</xdr:rowOff>
    </xdr:to>
    <xdr:sp macro="" textlink="">
      <xdr:nvSpPr>
        <xdr:cNvPr id="20" name="Freihandform 19"/>
        <xdr:cNvSpPr/>
      </xdr:nvSpPr>
      <xdr:spPr>
        <a:xfrm flipH="1">
          <a:off x="4524374" y="952500"/>
          <a:ext cx="1533525" cy="1438275"/>
        </a:xfrm>
        <a:custGeom>
          <a:avLst/>
          <a:gdLst>
            <a:gd name="connsiteX0" fmla="*/ 666750 w 1390135"/>
            <a:gd name="connsiteY0" fmla="*/ 0 h 1438275"/>
            <a:gd name="connsiteX1" fmla="*/ 1371600 w 1390135"/>
            <a:gd name="connsiteY1" fmla="*/ 771525 h 1438275"/>
            <a:gd name="connsiteX2" fmla="*/ 0 w 1390135"/>
            <a:gd name="connsiteY2" fmla="*/ 1438275 h 14382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390135" h="1438275">
              <a:moveTo>
                <a:pt x="666750" y="0"/>
              </a:moveTo>
              <a:cubicBezTo>
                <a:pt x="1074737" y="265906"/>
                <a:pt x="1482725" y="531813"/>
                <a:pt x="1371600" y="771525"/>
              </a:cubicBezTo>
              <a:cubicBezTo>
                <a:pt x="1260475" y="1011238"/>
                <a:pt x="630237" y="1224756"/>
                <a:pt x="0" y="1438275"/>
              </a:cubicBezTo>
            </a:path>
          </a:pathLst>
        </a:custGeom>
        <a:noFill/>
        <a:ln w="9525"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666750</xdr:colOff>
      <xdr:row>8</xdr:row>
      <xdr:rowOff>0</xdr:rowOff>
    </xdr:from>
    <xdr:to>
      <xdr:col>13</xdr:col>
      <xdr:colOff>266700</xdr:colOff>
      <xdr:row>9</xdr:row>
      <xdr:rowOff>47625</xdr:rowOff>
    </xdr:to>
    <xdr:sp macro="" textlink="">
      <xdr:nvSpPr>
        <xdr:cNvPr id="21" name="Textfeld 20"/>
        <xdr:cNvSpPr txBox="1"/>
      </xdr:nvSpPr>
      <xdr:spPr>
        <a:xfrm>
          <a:off x="9010650" y="1524000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3</a:t>
          </a:r>
        </a:p>
      </xdr:txBody>
    </xdr:sp>
    <xdr:clientData/>
  </xdr:twoCellAnchor>
  <xdr:twoCellAnchor>
    <xdr:from>
      <xdr:col>6</xdr:col>
      <xdr:colOff>561975</xdr:colOff>
      <xdr:row>7</xdr:row>
      <xdr:rowOff>152400</xdr:rowOff>
    </xdr:from>
    <xdr:to>
      <xdr:col>7</xdr:col>
      <xdr:colOff>161925</xdr:colOff>
      <xdr:row>9</xdr:row>
      <xdr:rowOff>9525</xdr:rowOff>
    </xdr:to>
    <xdr:sp macro="" textlink="">
      <xdr:nvSpPr>
        <xdr:cNvPr id="22" name="Textfeld 21"/>
        <xdr:cNvSpPr txBox="1"/>
      </xdr:nvSpPr>
      <xdr:spPr>
        <a:xfrm>
          <a:off x="4333875" y="1485900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A33" workbookViewId="0">
      <selection activeCell="H58" sqref="H58"/>
    </sheetView>
  </sheetViews>
  <sheetFormatPr baseColWidth="10" defaultRowHeight="15" x14ac:dyDescent="0.25"/>
  <cols>
    <col min="2" max="2" width="5" bestFit="1" customWidth="1"/>
    <col min="3" max="3" width="4.42578125" customWidth="1"/>
    <col min="4" max="4" width="3.85546875" customWidth="1"/>
    <col min="5" max="5" width="4.42578125" customWidth="1"/>
    <col min="6" max="6" width="4.5703125" customWidth="1"/>
  </cols>
  <sheetData>
    <row r="1" spans="1:12" x14ac:dyDescent="0.25">
      <c r="A1" s="1" t="s">
        <v>17</v>
      </c>
      <c r="I1" t="s">
        <v>15</v>
      </c>
    </row>
    <row r="5" spans="1:12" x14ac:dyDescent="0.25">
      <c r="I5" s="9" t="s">
        <v>0</v>
      </c>
      <c r="J5" s="8"/>
      <c r="K5" s="8"/>
      <c r="L5" s="9" t="s">
        <v>1</v>
      </c>
    </row>
    <row r="6" spans="1:12" x14ac:dyDescent="0.25">
      <c r="I6" s="8"/>
      <c r="J6" s="8"/>
      <c r="K6" s="8"/>
      <c r="L6" s="8"/>
    </row>
    <row r="7" spans="1:12" x14ac:dyDescent="0.25">
      <c r="I7" s="8"/>
      <c r="J7" s="8"/>
      <c r="K7" s="8"/>
      <c r="L7" s="8"/>
    </row>
    <row r="8" spans="1:12" x14ac:dyDescent="0.25">
      <c r="I8" s="8"/>
      <c r="J8" s="8"/>
      <c r="K8" s="8"/>
      <c r="L8" s="8"/>
    </row>
    <row r="9" spans="1:12" x14ac:dyDescent="0.25">
      <c r="I9" s="9" t="s">
        <v>2</v>
      </c>
      <c r="J9" s="8"/>
      <c r="K9" s="8"/>
      <c r="L9" s="9" t="s">
        <v>3</v>
      </c>
    </row>
    <row r="10" spans="1:12" x14ac:dyDescent="0.25">
      <c r="I10" s="8"/>
      <c r="J10" s="8"/>
      <c r="K10" s="8"/>
      <c r="L10" s="8"/>
    </row>
    <row r="11" spans="1:12" x14ac:dyDescent="0.25">
      <c r="I11" s="8"/>
      <c r="J11" s="8"/>
      <c r="K11" s="8"/>
      <c r="L11" s="8"/>
    </row>
    <row r="12" spans="1:12" x14ac:dyDescent="0.25">
      <c r="I12" s="8"/>
      <c r="J12" s="8"/>
      <c r="K12" s="8"/>
      <c r="L12" s="8"/>
    </row>
    <row r="13" spans="1:12" x14ac:dyDescent="0.25">
      <c r="I13" s="8"/>
      <c r="J13" s="10" t="s">
        <v>4</v>
      </c>
      <c r="K13" s="11"/>
      <c r="L13" s="8"/>
    </row>
    <row r="15" spans="1:12" x14ac:dyDescent="0.25">
      <c r="I15" t="s">
        <v>16</v>
      </c>
    </row>
    <row r="18" spans="1:6" x14ac:dyDescent="0.25">
      <c r="A18" s="1" t="s">
        <v>18</v>
      </c>
    </row>
    <row r="19" spans="1:6" x14ac:dyDescent="0.25">
      <c r="B19" t="s">
        <v>0</v>
      </c>
      <c r="C19" t="s">
        <v>1</v>
      </c>
      <c r="D19" t="s">
        <v>2</v>
      </c>
      <c r="E19" t="s">
        <v>3</v>
      </c>
      <c r="F19" t="s">
        <v>4</v>
      </c>
    </row>
    <row r="20" spans="1:6" x14ac:dyDescent="0.25">
      <c r="A20" t="s">
        <v>0</v>
      </c>
      <c r="B20" s="5"/>
      <c r="C20" s="5"/>
      <c r="D20" s="5">
        <v>4</v>
      </c>
      <c r="E20" s="5"/>
      <c r="F20" s="5">
        <v>3</v>
      </c>
    </row>
    <row r="21" spans="1:6" x14ac:dyDescent="0.25">
      <c r="A21" t="s">
        <v>1</v>
      </c>
      <c r="B21" s="5"/>
      <c r="C21" s="5"/>
      <c r="D21" s="5">
        <v>1</v>
      </c>
      <c r="E21" s="5">
        <v>4</v>
      </c>
      <c r="F21" s="5">
        <v>3</v>
      </c>
    </row>
    <row r="22" spans="1:6" x14ac:dyDescent="0.25">
      <c r="A22" t="s">
        <v>2</v>
      </c>
      <c r="B22" s="5"/>
      <c r="C22" s="5"/>
      <c r="D22" s="5"/>
      <c r="E22" s="5">
        <v>1</v>
      </c>
      <c r="F22" s="5">
        <v>2</v>
      </c>
    </row>
    <row r="23" spans="1:6" x14ac:dyDescent="0.25">
      <c r="A23" t="s">
        <v>3</v>
      </c>
      <c r="B23" s="5"/>
      <c r="C23" s="5"/>
      <c r="D23" s="5"/>
      <c r="E23" s="5"/>
      <c r="F23" s="5">
        <v>5</v>
      </c>
    </row>
    <row r="24" spans="1:6" x14ac:dyDescent="0.25">
      <c r="A24" t="s">
        <v>4</v>
      </c>
    </row>
    <row r="26" spans="1:6" x14ac:dyDescent="0.25">
      <c r="A26" s="1" t="s">
        <v>19</v>
      </c>
    </row>
    <row r="27" spans="1:6" x14ac:dyDescent="0.25">
      <c r="B27" t="s">
        <v>0</v>
      </c>
      <c r="C27" t="s">
        <v>1</v>
      </c>
      <c r="D27" t="s">
        <v>2</v>
      </c>
      <c r="E27" t="s">
        <v>3</v>
      </c>
      <c r="F27" t="s">
        <v>4</v>
      </c>
    </row>
    <row r="28" spans="1:6" x14ac:dyDescent="0.25">
      <c r="A28" t="s">
        <v>0</v>
      </c>
      <c r="B28" s="6">
        <v>1</v>
      </c>
      <c r="C28" s="6"/>
      <c r="D28" s="6"/>
      <c r="E28" s="6"/>
      <c r="F28" s="6"/>
    </row>
    <row r="29" spans="1:6" x14ac:dyDescent="0.25">
      <c r="A29" t="s">
        <v>1</v>
      </c>
      <c r="B29" s="6"/>
      <c r="C29" s="6">
        <v>1</v>
      </c>
      <c r="D29" s="6"/>
      <c r="E29" s="6"/>
      <c r="F29" s="6"/>
    </row>
    <row r="30" spans="1:6" x14ac:dyDescent="0.25">
      <c r="A30" t="s">
        <v>2</v>
      </c>
      <c r="B30" s="6"/>
      <c r="C30" s="6"/>
      <c r="D30" s="6">
        <v>1</v>
      </c>
      <c r="E30" s="6"/>
      <c r="F30" s="6"/>
    </row>
    <row r="31" spans="1:6" x14ac:dyDescent="0.25">
      <c r="A31" t="s">
        <v>3</v>
      </c>
      <c r="B31" s="6"/>
      <c r="C31" s="6"/>
      <c r="D31" s="6"/>
      <c r="E31" s="6">
        <v>1</v>
      </c>
      <c r="F31" s="6"/>
    </row>
    <row r="32" spans="1:6" x14ac:dyDescent="0.25">
      <c r="A32" t="s">
        <v>4</v>
      </c>
      <c r="B32" s="6"/>
      <c r="C32" s="6"/>
      <c r="D32" s="6"/>
      <c r="E32" s="6"/>
      <c r="F32" s="6">
        <v>1</v>
      </c>
    </row>
    <row r="34" spans="1:8" x14ac:dyDescent="0.25">
      <c r="A34" s="1" t="s">
        <v>20</v>
      </c>
    </row>
    <row r="35" spans="1:8" x14ac:dyDescent="0.25">
      <c r="B35" t="s">
        <v>0</v>
      </c>
      <c r="C35" t="s">
        <v>1</v>
      </c>
      <c r="D35" t="s">
        <v>2</v>
      </c>
      <c r="E35" t="s">
        <v>3</v>
      </c>
      <c r="F35" t="s">
        <v>4</v>
      </c>
    </row>
    <row r="36" spans="1:8" x14ac:dyDescent="0.25">
      <c r="A36" t="s">
        <v>0</v>
      </c>
      <c r="B36" s="7">
        <f t="shared" ref="B36:F40" si="0">B28-B20</f>
        <v>1</v>
      </c>
      <c r="C36" s="7">
        <f t="shared" si="0"/>
        <v>0</v>
      </c>
      <c r="D36" s="7">
        <f t="shared" si="0"/>
        <v>-4</v>
      </c>
      <c r="E36" s="7">
        <f t="shared" si="0"/>
        <v>0</v>
      </c>
      <c r="F36" s="7">
        <f t="shared" si="0"/>
        <v>-3</v>
      </c>
    </row>
    <row r="37" spans="1:8" x14ac:dyDescent="0.25">
      <c r="A37" t="s">
        <v>1</v>
      </c>
      <c r="B37" s="7">
        <f t="shared" si="0"/>
        <v>0</v>
      </c>
      <c r="C37" s="7">
        <f t="shared" si="0"/>
        <v>1</v>
      </c>
      <c r="D37" s="7">
        <f t="shared" si="0"/>
        <v>-1</v>
      </c>
      <c r="E37" s="7">
        <f t="shared" si="0"/>
        <v>-4</v>
      </c>
      <c r="F37" s="7">
        <f t="shared" si="0"/>
        <v>-3</v>
      </c>
    </row>
    <row r="38" spans="1:8" x14ac:dyDescent="0.25">
      <c r="A38" t="s">
        <v>2</v>
      </c>
      <c r="B38" s="7">
        <f t="shared" si="0"/>
        <v>0</v>
      </c>
      <c r="C38" s="7">
        <f t="shared" si="0"/>
        <v>0</v>
      </c>
      <c r="D38" s="7">
        <f t="shared" si="0"/>
        <v>1</v>
      </c>
      <c r="E38" s="7">
        <f t="shared" si="0"/>
        <v>-1</v>
      </c>
      <c r="F38" s="7">
        <f t="shared" si="0"/>
        <v>-2</v>
      </c>
    </row>
    <row r="39" spans="1:8" x14ac:dyDescent="0.25">
      <c r="A39" t="s">
        <v>3</v>
      </c>
      <c r="B39" s="7">
        <f t="shared" si="0"/>
        <v>0</v>
      </c>
      <c r="C39" s="7">
        <f t="shared" si="0"/>
        <v>0</v>
      </c>
      <c r="D39" s="7">
        <f t="shared" si="0"/>
        <v>0</v>
      </c>
      <c r="E39" s="7">
        <f t="shared" si="0"/>
        <v>1</v>
      </c>
      <c r="F39" s="7">
        <f t="shared" si="0"/>
        <v>-5</v>
      </c>
    </row>
    <row r="40" spans="1:8" x14ac:dyDescent="0.25">
      <c r="A40" t="s">
        <v>4</v>
      </c>
      <c r="B40" s="7">
        <f t="shared" si="0"/>
        <v>0</v>
      </c>
      <c r="C40" s="7">
        <f t="shared" si="0"/>
        <v>0</v>
      </c>
      <c r="D40" s="7">
        <f t="shared" si="0"/>
        <v>0</v>
      </c>
      <c r="E40" s="7">
        <f t="shared" si="0"/>
        <v>0</v>
      </c>
      <c r="F40" s="7">
        <f t="shared" si="0"/>
        <v>1</v>
      </c>
    </row>
    <row r="42" spans="1:8" x14ac:dyDescent="0.25">
      <c r="A42" s="1" t="s">
        <v>5</v>
      </c>
    </row>
    <row r="43" spans="1:8" x14ac:dyDescent="0.25">
      <c r="B43" t="s">
        <v>0</v>
      </c>
      <c r="C43" t="s">
        <v>1</v>
      </c>
      <c r="D43" t="s">
        <v>2</v>
      </c>
      <c r="E43" t="s">
        <v>3</v>
      </c>
      <c r="F43" t="s">
        <v>4</v>
      </c>
      <c r="G43" t="s">
        <v>6</v>
      </c>
      <c r="H43" t="s">
        <v>7</v>
      </c>
    </row>
    <row r="44" spans="1:8" x14ac:dyDescent="0.25">
      <c r="A44" t="s">
        <v>0</v>
      </c>
      <c r="B44" s="7">
        <f>B36</f>
        <v>1</v>
      </c>
      <c r="C44" s="7">
        <f t="shared" ref="C44:F44" si="1">C36</f>
        <v>0</v>
      </c>
      <c r="D44" s="7">
        <f t="shared" si="1"/>
        <v>-4</v>
      </c>
      <c r="E44" s="7">
        <f t="shared" si="1"/>
        <v>0</v>
      </c>
      <c r="F44" s="7">
        <f t="shared" si="1"/>
        <v>-3</v>
      </c>
      <c r="G44" s="4"/>
      <c r="H44" s="3">
        <v>0</v>
      </c>
    </row>
    <row r="45" spans="1:8" x14ac:dyDescent="0.25">
      <c r="A45" t="s">
        <v>1</v>
      </c>
      <c r="B45" s="7">
        <f t="shared" ref="B45:F45" si="2">B37</f>
        <v>0</v>
      </c>
      <c r="C45" s="7">
        <f t="shared" si="2"/>
        <v>1</v>
      </c>
      <c r="D45" s="7">
        <f t="shared" si="2"/>
        <v>-1</v>
      </c>
      <c r="E45" s="7">
        <f t="shared" si="2"/>
        <v>-4</v>
      </c>
      <c r="F45" s="7">
        <f t="shared" si="2"/>
        <v>-3</v>
      </c>
      <c r="G45" s="4"/>
      <c r="H45" s="3">
        <v>0</v>
      </c>
    </row>
    <row r="46" spans="1:8" x14ac:dyDescent="0.25">
      <c r="A46" t="s">
        <v>2</v>
      </c>
      <c r="B46" s="7">
        <f t="shared" ref="B46:F46" si="3">B38</f>
        <v>0</v>
      </c>
      <c r="C46" s="7">
        <f t="shared" si="3"/>
        <v>0</v>
      </c>
      <c r="D46" s="7">
        <f t="shared" si="3"/>
        <v>1</v>
      </c>
      <c r="E46" s="7">
        <f t="shared" si="3"/>
        <v>-1</v>
      </c>
      <c r="F46" s="7">
        <f t="shared" si="3"/>
        <v>-2</v>
      </c>
      <c r="G46" s="4"/>
      <c r="H46" s="3">
        <v>0</v>
      </c>
    </row>
    <row r="47" spans="1:8" x14ac:dyDescent="0.25">
      <c r="A47" t="s">
        <v>3</v>
      </c>
      <c r="B47" s="7">
        <f t="shared" ref="B47:F47" si="4">B39</f>
        <v>0</v>
      </c>
      <c r="C47" s="7">
        <f t="shared" si="4"/>
        <v>0</v>
      </c>
      <c r="D47" s="7">
        <f t="shared" si="4"/>
        <v>0</v>
      </c>
      <c r="E47" s="7">
        <f t="shared" si="4"/>
        <v>1</v>
      </c>
      <c r="F47" s="7">
        <f t="shared" si="4"/>
        <v>-5</v>
      </c>
      <c r="G47" s="4"/>
      <c r="H47" s="3">
        <v>0</v>
      </c>
    </row>
    <row r="48" spans="1:8" x14ac:dyDescent="0.25">
      <c r="A48" t="s">
        <v>4</v>
      </c>
      <c r="B48" s="7">
        <f t="shared" ref="B48:F48" si="5">B40</f>
        <v>0</v>
      </c>
      <c r="C48" s="7">
        <f t="shared" si="5"/>
        <v>0</v>
      </c>
      <c r="D48" s="7">
        <f t="shared" si="5"/>
        <v>0</v>
      </c>
      <c r="E48" s="7">
        <f t="shared" si="5"/>
        <v>0</v>
      </c>
      <c r="F48" s="7">
        <f t="shared" si="5"/>
        <v>1</v>
      </c>
      <c r="G48" s="4"/>
      <c r="H48" s="3">
        <v>60</v>
      </c>
    </row>
    <row r="50" spans="1:6" x14ac:dyDescent="0.25">
      <c r="A50" s="1" t="s">
        <v>8</v>
      </c>
    </row>
    <row r="51" spans="1:6" x14ac:dyDescent="0.25">
      <c r="B51" t="s">
        <v>0</v>
      </c>
      <c r="C51" t="s">
        <v>1</v>
      </c>
      <c r="D51" t="s">
        <v>2</v>
      </c>
      <c r="E51" t="s">
        <v>3</v>
      </c>
      <c r="F51" t="s">
        <v>4</v>
      </c>
    </row>
    <row r="52" spans="1:6" x14ac:dyDescent="0.25">
      <c r="A52" t="s">
        <v>0</v>
      </c>
      <c r="B52">
        <f t="array" ref="B52:F56">MINVERSE(B44:F48)</f>
        <v>1</v>
      </c>
      <c r="C52">
        <v>0</v>
      </c>
      <c r="D52">
        <v>4</v>
      </c>
      <c r="E52">
        <v>4</v>
      </c>
      <c r="F52">
        <v>31</v>
      </c>
    </row>
    <row r="53" spans="1:6" x14ac:dyDescent="0.25">
      <c r="A53" t="s">
        <v>1</v>
      </c>
      <c r="B53">
        <v>0</v>
      </c>
      <c r="C53">
        <v>1</v>
      </c>
      <c r="D53">
        <v>1</v>
      </c>
      <c r="E53">
        <v>5</v>
      </c>
      <c r="F53">
        <v>30</v>
      </c>
    </row>
    <row r="54" spans="1:6" x14ac:dyDescent="0.25">
      <c r="A54" t="s">
        <v>2</v>
      </c>
      <c r="B54">
        <v>0</v>
      </c>
      <c r="C54">
        <v>0</v>
      </c>
      <c r="D54">
        <v>1</v>
      </c>
      <c r="E54">
        <v>1</v>
      </c>
      <c r="F54">
        <v>7</v>
      </c>
    </row>
    <row r="55" spans="1:6" x14ac:dyDescent="0.25">
      <c r="A55" t="s">
        <v>3</v>
      </c>
      <c r="B55">
        <v>0</v>
      </c>
      <c r="C55">
        <v>0</v>
      </c>
      <c r="D55">
        <v>0</v>
      </c>
      <c r="E55">
        <v>1</v>
      </c>
      <c r="F55">
        <v>5</v>
      </c>
    </row>
    <row r="56" spans="1:6" x14ac:dyDescent="0.25">
      <c r="A56" t="s">
        <v>4</v>
      </c>
      <c r="B56">
        <v>0</v>
      </c>
      <c r="C56">
        <v>0</v>
      </c>
      <c r="D56">
        <v>0</v>
      </c>
      <c r="E56">
        <v>0</v>
      </c>
      <c r="F56">
        <v>1</v>
      </c>
    </row>
    <row r="58" spans="1:6" x14ac:dyDescent="0.25">
      <c r="A58" s="1" t="s">
        <v>14</v>
      </c>
    </row>
    <row r="59" spans="1:6" x14ac:dyDescent="0.25">
      <c r="B59" t="s">
        <v>6</v>
      </c>
    </row>
    <row r="60" spans="1:6" ht="18" x14ac:dyDescent="0.35">
      <c r="A60" t="s">
        <v>9</v>
      </c>
      <c r="B60" s="2">
        <f t="array" ref="B60:B64">MMULT(B52:F56,H44:H48)</f>
        <v>1860</v>
      </c>
    </row>
    <row r="61" spans="1:6" ht="18" x14ac:dyDescent="0.35">
      <c r="A61" t="s">
        <v>10</v>
      </c>
      <c r="B61" s="2">
        <v>1800</v>
      </c>
    </row>
    <row r="62" spans="1:6" ht="18" x14ac:dyDescent="0.35">
      <c r="A62" t="s">
        <v>11</v>
      </c>
      <c r="B62" s="2">
        <v>420</v>
      </c>
    </row>
    <row r="63" spans="1:6" ht="18" x14ac:dyDescent="0.35">
      <c r="A63" t="s">
        <v>12</v>
      </c>
      <c r="B63" s="2">
        <v>300</v>
      </c>
    </row>
    <row r="64" spans="1:6" ht="18" x14ac:dyDescent="0.35">
      <c r="A64" t="s">
        <v>13</v>
      </c>
      <c r="B64" s="2">
        <v>60</v>
      </c>
    </row>
  </sheetData>
  <mergeCells count="1">
    <mergeCell ref="J13:K13"/>
  </mergeCells>
  <printOptions headings="1" gridLines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2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HS Weihenstephan-Triesdorf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${UNAME}</dc:creator>
  <cp:lastModifiedBy>${UNAME}</cp:lastModifiedBy>
  <cp:lastPrinted>2014-12-09T16:56:43Z</cp:lastPrinted>
  <dcterms:created xsi:type="dcterms:W3CDTF">2014-12-09T15:27:18Z</dcterms:created>
  <dcterms:modified xsi:type="dcterms:W3CDTF">2016-12-07T08:54:09Z</dcterms:modified>
</cp:coreProperties>
</file>