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05" windowWidth="15480" windowHeight="10110"/>
  </bookViews>
  <sheets>
    <sheet name="Tabelle1" sheetId="1" r:id="rId1"/>
    <sheet name="Tabelle2" sheetId="2" r:id="rId2"/>
    <sheet name="Tabelle3" sheetId="3" r:id="rId3"/>
  </sheets>
  <calcPr calcId="145621"/>
</workbook>
</file>

<file path=xl/calcChain.xml><?xml version="1.0" encoding="utf-8"?>
<calcChain xmlns="http://schemas.openxmlformats.org/spreadsheetml/2006/main">
  <c r="D41" i="1" l="1"/>
  <c r="C20" i="1" l="1"/>
  <c r="C32" i="1"/>
  <c r="C34" i="1" l="1"/>
</calcChain>
</file>

<file path=xl/sharedStrings.xml><?xml version="1.0" encoding="utf-8"?>
<sst xmlns="http://schemas.openxmlformats.org/spreadsheetml/2006/main" count="52" uniqueCount="34">
  <si>
    <t>Trockenmasse</t>
  </si>
  <si>
    <t>Ertrag</t>
  </si>
  <si>
    <t>t/ha</t>
  </si>
  <si>
    <t>Marktpreis</t>
  </si>
  <si>
    <t>€/t</t>
  </si>
  <si>
    <t>Markleistung</t>
  </si>
  <si>
    <t>€/ha</t>
  </si>
  <si>
    <t>Variable Kosten</t>
  </si>
  <si>
    <t>Aufbereitung</t>
  </si>
  <si>
    <t>Trocknung</t>
  </si>
  <si>
    <t>Summe variable Kosten</t>
  </si>
  <si>
    <t>Deckungsbeitrag</t>
  </si>
  <si>
    <t>Düngemittel</t>
  </si>
  <si>
    <t>Pflanzenschutz</t>
  </si>
  <si>
    <t>Variable Maschinenkosten</t>
  </si>
  <si>
    <t>Hagelversicherung</t>
  </si>
  <si>
    <t>Gärrestausbringung</t>
  </si>
  <si>
    <t>Saat- bzw. Pflanzgutkosten</t>
  </si>
  <si>
    <t>Biogas-Mais</t>
  </si>
  <si>
    <t>Silounterhalt</t>
  </si>
  <si>
    <t>Formel</t>
  </si>
  <si>
    <t>plausibler Wert</t>
  </si>
  <si>
    <t>https://www.stmelf.bayern.de/idb/winterweizen.html</t>
  </si>
  <si>
    <t>Winterweizen</t>
  </si>
  <si>
    <t>Warenterminbörse</t>
  </si>
  <si>
    <t>Nehmen Sie anschließend den Fall an, dass der Winterweizenpreis im Herbst</t>
  </si>
  <si>
    <t>auf 168,-€/t gefallen wäre. Erläutern Sie das Ergebnis für Renerco.</t>
  </si>
  <si>
    <t>Unter welchen Voraussetzungen wählt Renerco die Absicherung über die Warenterminbörse?</t>
  </si>
  <si>
    <t>Unter welchen Voraussetzungen wählt U.B. die Absicherung über die Warenterminbörse?</t>
  </si>
  <si>
    <t>Weizenpreis €/t</t>
  </si>
  <si>
    <t>Maissubstratpreis €/t</t>
  </si>
  <si>
    <t>Teilaufgabe 2: Erstellen Sie eine Preistabelle (Gegenüberstellung WW-Preis und Substratpreis für Biogasmais) für WW-Preise im zwischen 164 und 204 Euro/t.</t>
  </si>
  <si>
    <r>
      <rPr>
        <b/>
        <sz val="10"/>
        <color theme="1"/>
        <rFont val="Arial"/>
        <family val="2"/>
      </rPr>
      <t>Teilaufgabe 3:</t>
    </r>
    <r>
      <rPr>
        <sz val="10"/>
        <color theme="1"/>
        <rFont val="Arial"/>
        <family val="2"/>
      </rPr>
      <t xml:space="preserve"> Es war vereinbart worden, dass für die Bestimmung des Substratpreises für den Biogasmais als korrespondierender WW-Preis der Wochenpreis der ersten Oktoberwoche der Wochennotierung
für Winterweizen aus dem Wochenblatt herangezogen wird.
Im Frühjahr als der WWpreis bei 188 €/t (18,8 €/dt) notierte, errechnet Renerco, dass bei diesem Preisniveau für die Anlage ein guter wirtschaftlicher Erfolg durch den Betrieb der Biogasanlage möglich wäre (= Preis für den Substratmais gem. Teilaufgabe 2). Um die 50 Hektar auf dem Niveau von 188 €/t WW (bzw. dem korrespondierenden Preis für den Substratmais) abzusichern, beauftragt Renerco seinen Broker 7 WW-Kontrakte à 50 Tonnen mit dem Liefertermin November an der Warenterminbörse Matif in Paris zu kaufen. Renerco unterstellt dabei einen „Vergleichsertrag“ von 7 t WW/ha.
Zum Zeitpunkt der Preisermittlung Anfang Oktober für den Silomais lässt Renerco seine 7 Kontrakte wieder verkaufen. Im Zeitverlauf sei die Notierung an der Matif für den WW auf 200 €/t gestiegen. 
Erläutern Sie, welchen Preis Renerco an U.B. für die 50 ha Substratmais zu zahlen hat und warum er (von einem geringen Rundungsfehler abgesehen) gegenüber dem von ihm angenommenen Substratpreis für den Silomais weder einen Gewinn noch einen Verlust "gemacht hat".</t>
    </r>
  </si>
  <si>
    <r>
      <t xml:space="preserve">Renerco betreibt eine Biogasanlage. Einen Teil des Biogasmaises kauft die Fa. vom Landwirt U.B. zu. Hierzu hat </t>
    </r>
    <r>
      <rPr>
        <sz val="10"/>
        <color rgb="FFFF0000"/>
        <rFont val="Arial"/>
        <family val="2"/>
      </rPr>
      <t>sie</t>
    </r>
    <r>
      <rPr>
        <sz val="10"/>
        <color theme="1"/>
        <rFont val="Arial"/>
        <family val="2"/>
      </rPr>
      <t xml:space="preserve"> mit diesem einen Anbau- und Liefervertrag abgeschlossen. Renerco kalkuliert einen Ertrag je Hektar gemäß den Standarddeckungsbeitragsrechnungen der LfL. Die gesamte Menge an Mais, die ihm U.B. liefert, stammt von 50 Hektar Anbaufläche. 
Im Vertrag ist fixiert, dass der Substratpreis des Biogasmaises vom </t>
    </r>
    <r>
      <rPr>
        <sz val="10"/>
        <color rgb="FFFF0000"/>
        <rFont val="Arial"/>
        <family val="2"/>
      </rPr>
      <t>Weizenpreis</t>
    </r>
    <r>
      <rPr>
        <sz val="10"/>
        <color theme="1"/>
        <rFont val="Arial"/>
        <family val="2"/>
      </rPr>
      <t xml:space="preserve"> abzuleiten ist. 
</t>
    </r>
    <r>
      <rPr>
        <b/>
        <sz val="10"/>
        <color theme="1"/>
        <rFont val="Arial"/>
        <family val="2"/>
      </rPr>
      <t>Teilaufgabe 1:</t>
    </r>
    <r>
      <rPr>
        <sz val="10"/>
        <color theme="1"/>
        <rFont val="Arial"/>
        <family val="2"/>
      </rPr>
      <t xml:space="preserve"> Ermitteln Sie für einen Weizenpreis von 200 Euro/t den korrespondierenden Substratpreis für Biogasmais.
</t>
    </r>
    <r>
      <rPr>
        <b/>
        <sz val="10"/>
        <color theme="1"/>
        <rFont val="Arial"/>
        <family val="2"/>
      </rPr>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</si>
</sst>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0;#,##0.0"/>
    <numFmt numFmtId="165" formatCode="#,##0.00;#,##0.00"/>
  </numFmts>
  <fonts count="11" x14ac:knownFonts="1">
    <font>
      <sz val="10"/>
      <color theme="1"/>
      <name val="Arial"/>
      <family val="2"/>
    </font>
    <font>
      <sz val="10"/>
      <color theme="1"/>
      <name val="Arial"/>
      <family val="2"/>
    </font>
    <font>
      <b/>
      <sz val="10"/>
      <color theme="1"/>
      <name val="Arial"/>
      <family val="2"/>
    </font>
    <font>
      <sz val="10"/>
      <name val="Times New Roman"/>
      <family val="1"/>
      <charset val="204"/>
    </font>
    <font>
      <sz val="8"/>
      <color indexed="63"/>
      <name val="Arial"/>
      <family val="2"/>
    </font>
    <font>
      <b/>
      <sz val="8"/>
      <color indexed="63"/>
      <name val="Arial"/>
      <family val="2"/>
    </font>
    <font>
      <b/>
      <sz val="8"/>
      <color indexed="63"/>
      <name val="Arial"/>
      <family val="1"/>
      <charset val="204"/>
    </font>
    <font>
      <sz val="8"/>
      <name val="Arial"/>
      <family val="2"/>
    </font>
    <font>
      <sz val="8"/>
      <color indexed="10"/>
      <name val="Arial"/>
      <family val="2"/>
    </font>
    <font>
      <b/>
      <sz val="8"/>
      <name val="Arial"/>
      <family val="2"/>
    </font>
    <font>
      <sz val="10"/>
      <color rgb="FFFF0000"/>
      <name val="Arial"/>
      <family val="2"/>
    </font>
  </fonts>
  <fills count="4">
    <fill>
      <patternFill patternType="none"/>
    </fill>
    <fill>
      <patternFill patternType="gray125"/>
    </fill>
    <fill>
      <patternFill patternType="solid">
        <fgColor rgb="FFFFFFFF"/>
        <bgColor indexed="64"/>
      </patternFill>
    </fill>
    <fill>
      <patternFill patternType="solid">
        <fgColor rgb="FFFFFF00"/>
        <bgColor indexed="64"/>
      </patternFill>
    </fill>
  </fills>
  <borders count="10">
    <border>
      <left/>
      <right/>
      <top/>
      <bottom/>
      <diagonal/>
    </border>
    <border>
      <left style="thin">
        <color rgb="FF231F20"/>
      </left>
      <right style="thin">
        <color rgb="FFCFD7E4"/>
      </right>
      <top style="thin">
        <color rgb="FF231F20"/>
      </top>
      <bottom style="thin">
        <color rgb="FFCFD7E4"/>
      </bottom>
      <diagonal/>
    </border>
    <border>
      <left style="thin">
        <color rgb="FFCFD7E4"/>
      </left>
      <right style="thin">
        <color rgb="FFCFD7E4"/>
      </right>
      <top style="thin">
        <color rgb="FF231F20"/>
      </top>
      <bottom style="thin">
        <color rgb="FFCFD7E4"/>
      </bottom>
      <diagonal/>
    </border>
    <border>
      <left style="thin">
        <color rgb="FFCFD7E4"/>
      </left>
      <right style="thin">
        <color rgb="FF231F20"/>
      </right>
      <top style="thin">
        <color rgb="FF231F20"/>
      </top>
      <bottom style="thin">
        <color rgb="FFCFD7E4"/>
      </bottom>
      <diagonal/>
    </border>
    <border>
      <left style="thin">
        <color rgb="FF231F20"/>
      </left>
      <right style="thin">
        <color rgb="FFCFD7E4"/>
      </right>
      <top style="thin">
        <color rgb="FFCFD7E4"/>
      </top>
      <bottom style="thin">
        <color rgb="FFCFD7E4"/>
      </bottom>
      <diagonal/>
    </border>
    <border>
      <left style="thin">
        <color rgb="FFCFD7E4"/>
      </left>
      <right style="thin">
        <color rgb="FFCFD7E4"/>
      </right>
      <top style="thin">
        <color rgb="FFCFD7E4"/>
      </top>
      <bottom style="thin">
        <color rgb="FFCFD7E4"/>
      </bottom>
      <diagonal/>
    </border>
    <border>
      <left style="thin">
        <color rgb="FFCFD7E4"/>
      </left>
      <right style="thin">
        <color rgb="FF231F20"/>
      </right>
      <top style="thin">
        <color rgb="FFCFD7E4"/>
      </top>
      <bottom style="thin">
        <color rgb="FFCFD7E4"/>
      </bottom>
      <diagonal/>
    </border>
    <border>
      <left style="thin">
        <color rgb="FF231F20"/>
      </left>
      <right style="thin">
        <color rgb="FFCFD7E4"/>
      </right>
      <top style="thin">
        <color rgb="FFCFD7E4"/>
      </top>
      <bottom style="thin">
        <color rgb="FF231F20"/>
      </bottom>
      <diagonal/>
    </border>
    <border>
      <left style="thin">
        <color rgb="FFCFD7E4"/>
      </left>
      <right style="thin">
        <color rgb="FFCFD7E4"/>
      </right>
      <top style="thin">
        <color rgb="FFCFD7E4"/>
      </top>
      <bottom style="thin">
        <color rgb="FF231F20"/>
      </bottom>
      <diagonal/>
    </border>
    <border>
      <left style="thin">
        <color rgb="FFCFD7E4"/>
      </left>
      <right style="thin">
        <color rgb="FF231F20"/>
      </right>
      <top style="thin">
        <color rgb="FFCFD7E4"/>
      </top>
      <bottom style="thin">
        <color rgb="FF231F20"/>
      </bottom>
      <diagonal/>
    </border>
  </borders>
  <cellStyleXfs count="2">
    <xf numFmtId="0" fontId="0" fillId="0" borderId="0"/>
    <xf numFmtId="44" fontId="1" fillId="0" borderId="0" applyFont="0" applyFill="0" applyBorder="0" applyAlignment="0" applyProtection="0"/>
  </cellStyleXfs>
  <cellXfs count="40">
    <xf numFmtId="0" fontId="0" fillId="0" borderId="0" xfId="0"/>
    <xf numFmtId="0" fontId="3" fillId="2" borderId="1" xfId="0" applyFont="1" applyFill="1" applyBorder="1" applyAlignment="1">
      <alignment horizontal="left" vertical="top" wrapText="1"/>
    </xf>
    <xf numFmtId="0" fontId="3" fillId="2" borderId="2"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3" xfId="0" applyFont="1" applyFill="1" applyBorder="1" applyAlignment="1">
      <alignment horizontal="left" vertical="top" wrapText="1"/>
    </xf>
    <xf numFmtId="44" fontId="4" fillId="2" borderId="5" xfId="1" applyFont="1" applyFill="1" applyBorder="1" applyAlignment="1">
      <alignment horizontal="left" vertical="top" wrapText="1"/>
    </xf>
    <xf numFmtId="44" fontId="5" fillId="2" borderId="5" xfId="1" applyFont="1" applyFill="1" applyBorder="1" applyAlignment="1">
      <alignment horizontal="center" vertical="top" wrapText="1"/>
    </xf>
    <xf numFmtId="44" fontId="4" fillId="2" borderId="5" xfId="1" applyFont="1" applyFill="1" applyBorder="1" applyAlignment="1">
      <alignment horizontal="center" vertical="top" wrapText="1"/>
    </xf>
    <xf numFmtId="44" fontId="4" fillId="2" borderId="5" xfId="1" applyFont="1" applyFill="1" applyBorder="1" applyAlignment="1">
      <alignment horizontal="center" vertical="center" wrapText="1"/>
    </xf>
    <xf numFmtId="44" fontId="4" fillId="2" borderId="4" xfId="1" applyFont="1" applyFill="1" applyBorder="1" applyAlignment="1">
      <alignment horizontal="left" vertical="center" wrapText="1"/>
    </xf>
    <xf numFmtId="44" fontId="4" fillId="2" borderId="5" xfId="1" applyFont="1" applyFill="1" applyBorder="1" applyAlignment="1">
      <alignment horizontal="left" vertical="center" wrapText="1"/>
    </xf>
    <xf numFmtId="44" fontId="5" fillId="2" borderId="4" xfId="1" applyFont="1" applyFill="1" applyBorder="1" applyAlignment="1">
      <alignment horizontal="left" vertical="top" wrapText="1"/>
    </xf>
    <xf numFmtId="44" fontId="5" fillId="2" borderId="5" xfId="1" applyFont="1" applyFill="1" applyBorder="1" applyAlignment="1">
      <alignment horizontal="left" vertical="top" wrapText="1"/>
    </xf>
    <xf numFmtId="44" fontId="4" fillId="2" borderId="4" xfId="1" applyFont="1" applyFill="1" applyBorder="1" applyAlignment="1">
      <alignment horizontal="left" vertical="top" wrapText="1"/>
    </xf>
    <xf numFmtId="0" fontId="4" fillId="2" borderId="4" xfId="0" applyFont="1" applyFill="1" applyBorder="1" applyAlignment="1">
      <alignment horizontal="left" vertical="top" wrapText="1"/>
    </xf>
    <xf numFmtId="0" fontId="4" fillId="2" borderId="5" xfId="0" applyFont="1" applyFill="1" applyBorder="1" applyAlignment="1">
      <alignment horizontal="left" vertical="top" wrapText="1"/>
    </xf>
    <xf numFmtId="0" fontId="7" fillId="2" borderId="5" xfId="0" applyFont="1" applyFill="1" applyBorder="1" applyAlignment="1">
      <alignment horizontal="left" vertical="top" wrapText="1"/>
    </xf>
    <xf numFmtId="44" fontId="7" fillId="2" borderId="6" xfId="1" applyFont="1" applyFill="1" applyBorder="1" applyAlignment="1">
      <alignment horizontal="left" vertical="top" wrapText="1"/>
    </xf>
    <xf numFmtId="44" fontId="7" fillId="2" borderId="4" xfId="1" applyFont="1" applyFill="1" applyBorder="1" applyAlignment="1">
      <alignment horizontal="left" vertical="top" wrapText="1"/>
    </xf>
    <xf numFmtId="44" fontId="7" fillId="2" borderId="5" xfId="1" applyFont="1" applyFill="1" applyBorder="1" applyAlignment="1">
      <alignment horizontal="left" vertical="top" wrapText="1"/>
    </xf>
    <xf numFmtId="44" fontId="5" fillId="2" borderId="7" xfId="1" applyFont="1" applyFill="1" applyBorder="1" applyAlignment="1">
      <alignment horizontal="left" vertical="top" wrapText="1"/>
    </xf>
    <xf numFmtId="44" fontId="5" fillId="2" borderId="8" xfId="1" applyFont="1" applyFill="1" applyBorder="1" applyAlignment="1">
      <alignment horizontal="left" vertical="top" wrapText="1"/>
    </xf>
    <xf numFmtId="9" fontId="4" fillId="2" borderId="5" xfId="0" applyNumberFormat="1" applyFont="1" applyFill="1" applyBorder="1" applyAlignment="1">
      <alignment horizontal="center" vertical="top" wrapText="1"/>
    </xf>
    <xf numFmtId="9" fontId="4" fillId="2" borderId="6" xfId="0" applyNumberFormat="1" applyFont="1" applyFill="1" applyBorder="1" applyAlignment="1">
      <alignment horizontal="center" vertical="top" wrapText="1"/>
    </xf>
    <xf numFmtId="44" fontId="0" fillId="0" borderId="0" xfId="0" applyNumberFormat="1"/>
    <xf numFmtId="44" fontId="0" fillId="0" borderId="0" xfId="1" applyFont="1"/>
    <xf numFmtId="44" fontId="8" fillId="3" borderId="6" xfId="1" applyFont="1" applyFill="1" applyBorder="1" applyAlignment="1">
      <alignment horizontal="left" vertical="top" wrapText="1"/>
    </xf>
    <xf numFmtId="44" fontId="7" fillId="3" borderId="6" xfId="1" applyFont="1" applyFill="1" applyBorder="1" applyAlignment="1">
      <alignment horizontal="left" vertical="top" wrapText="1"/>
    </xf>
    <xf numFmtId="44" fontId="4" fillId="3" borderId="6" xfId="1" applyFont="1" applyFill="1" applyBorder="1" applyAlignment="1">
      <alignment horizontal="left" vertical="top" wrapText="1"/>
    </xf>
    <xf numFmtId="44" fontId="4" fillId="3" borderId="6" xfId="1" applyFont="1" applyFill="1" applyBorder="1" applyAlignment="1">
      <alignment horizontal="center" vertical="top" wrapText="1"/>
    </xf>
    <xf numFmtId="44" fontId="5" fillId="3" borderId="9" xfId="1" applyFont="1" applyFill="1" applyBorder="1" applyAlignment="1">
      <alignment horizontal="left" vertical="top" wrapText="1"/>
    </xf>
    <xf numFmtId="164" fontId="4" fillId="0" borderId="6" xfId="0" applyNumberFormat="1" applyFont="1" applyFill="1" applyBorder="1" applyAlignment="1">
      <alignment horizontal="right" vertical="top" wrapText="1"/>
    </xf>
    <xf numFmtId="44" fontId="0" fillId="3" borderId="0" xfId="1" applyFont="1" applyFill="1"/>
    <xf numFmtId="44" fontId="9" fillId="3" borderId="6" xfId="1" applyFont="1" applyFill="1" applyBorder="1" applyAlignment="1">
      <alignment horizontal="left" vertical="top" wrapText="1"/>
    </xf>
    <xf numFmtId="0" fontId="2" fillId="0" borderId="0" xfId="0" applyFont="1"/>
    <xf numFmtId="44" fontId="4" fillId="0" borderId="6" xfId="1" applyFont="1" applyFill="1" applyBorder="1" applyAlignment="1">
      <alignment horizontal="left" vertical="top" wrapText="1"/>
    </xf>
    <xf numFmtId="44" fontId="7" fillId="0" borderId="6" xfId="1" applyFont="1" applyFill="1" applyBorder="1" applyAlignment="1">
      <alignment horizontal="left" vertical="top" wrapText="1"/>
    </xf>
    <xf numFmtId="44" fontId="4" fillId="0" borderId="6" xfId="1" applyFont="1" applyFill="1" applyBorder="1" applyAlignment="1">
      <alignment horizontal="center" vertical="top" wrapText="1"/>
    </xf>
    <xf numFmtId="165" fontId="4" fillId="2" borderId="5" xfId="0" applyNumberFormat="1" applyFont="1" applyFill="1" applyBorder="1" applyAlignment="1">
      <alignment horizontal="right" vertical="top" wrapText="1"/>
    </xf>
    <xf numFmtId="0" fontId="0" fillId="0" borderId="0" xfId="0" applyAlignment="1">
      <alignment wrapText="1"/>
    </xf>
  </cellXfs>
  <cellStyles count="2">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84"/>
  <sheetViews>
    <sheetView tabSelected="1" zoomScaleNormal="100" workbookViewId="0">
      <selection activeCell="A3" sqref="A3:D14"/>
    </sheetView>
  </sheetViews>
  <sheetFormatPr baseColWidth="10" defaultRowHeight="12.75" x14ac:dyDescent="0.2"/>
  <cols>
    <col min="1" max="1" width="30" customWidth="1"/>
    <col min="3" max="3" width="14" bestFit="1" customWidth="1"/>
    <col min="4" max="4" width="11.85546875" bestFit="1" customWidth="1"/>
    <col min="6" max="6" width="12.85546875" bestFit="1" customWidth="1"/>
  </cols>
  <sheetData>
    <row r="1" spans="1:4" x14ac:dyDescent="0.2">
      <c r="A1" s="34" t="s">
        <v>24</v>
      </c>
    </row>
    <row r="2" spans="1:4" x14ac:dyDescent="0.2">
      <c r="A2" t="s">
        <v>22</v>
      </c>
    </row>
    <row r="3" spans="1:4" ht="30.75" customHeight="1" x14ac:dyDescent="0.2">
      <c r="A3" s="39" t="s">
        <v>33</v>
      </c>
      <c r="B3" s="39"/>
      <c r="C3" s="39"/>
      <c r="D3" s="39"/>
    </row>
    <row r="4" spans="1:4" x14ac:dyDescent="0.2">
      <c r="A4" s="39"/>
      <c r="B4" s="39"/>
      <c r="C4" s="39"/>
      <c r="D4" s="39"/>
    </row>
    <row r="5" spans="1:4" x14ac:dyDescent="0.2">
      <c r="A5" s="39"/>
      <c r="B5" s="39"/>
      <c r="C5" s="39"/>
      <c r="D5" s="39"/>
    </row>
    <row r="6" spans="1:4" x14ac:dyDescent="0.2">
      <c r="A6" s="39"/>
      <c r="B6" s="39"/>
      <c r="C6" s="39"/>
      <c r="D6" s="39"/>
    </row>
    <row r="7" spans="1:4" x14ac:dyDescent="0.2">
      <c r="A7" s="39"/>
      <c r="B7" s="39"/>
      <c r="C7" s="39"/>
      <c r="D7" s="39"/>
    </row>
    <row r="8" spans="1:4" x14ac:dyDescent="0.2">
      <c r="A8" s="39"/>
      <c r="B8" s="39"/>
      <c r="C8" s="39"/>
      <c r="D8" s="39"/>
    </row>
    <row r="9" spans="1:4" x14ac:dyDescent="0.2">
      <c r="A9" s="39"/>
      <c r="B9" s="39"/>
      <c r="C9" s="39"/>
      <c r="D9" s="39"/>
    </row>
    <row r="10" spans="1:4" x14ac:dyDescent="0.2">
      <c r="A10" s="39"/>
      <c r="B10" s="39"/>
      <c r="C10" s="39"/>
      <c r="D10" s="39"/>
    </row>
    <row r="11" spans="1:4" x14ac:dyDescent="0.2">
      <c r="A11" s="39"/>
      <c r="B11" s="39"/>
      <c r="C11" s="39"/>
      <c r="D11" s="39"/>
    </row>
    <row r="12" spans="1:4" x14ac:dyDescent="0.2">
      <c r="A12" s="39"/>
      <c r="B12" s="39"/>
      <c r="C12" s="39"/>
      <c r="D12" s="39"/>
    </row>
    <row r="13" spans="1:4" x14ac:dyDescent="0.2">
      <c r="A13" s="39"/>
      <c r="B13" s="39"/>
      <c r="C13" s="39"/>
      <c r="D13" s="39"/>
    </row>
    <row r="14" spans="1:4" x14ac:dyDescent="0.2">
      <c r="A14" s="39"/>
      <c r="B14" s="39"/>
      <c r="C14" s="39"/>
      <c r="D14" s="39"/>
    </row>
    <row r="15" spans="1:4" ht="12.75" customHeight="1" x14ac:dyDescent="0.2"/>
    <row r="16" spans="1:4" ht="12.75" customHeight="1" x14ac:dyDescent="0.2">
      <c r="A16" s="1"/>
      <c r="B16" s="2"/>
      <c r="C16" s="3" t="s">
        <v>23</v>
      </c>
      <c r="D16" s="4" t="s">
        <v>18</v>
      </c>
    </row>
    <row r="17" spans="1:5" ht="12.75" customHeight="1" x14ac:dyDescent="0.2">
      <c r="A17" s="14" t="s">
        <v>0</v>
      </c>
      <c r="B17" s="16"/>
      <c r="C17" s="22"/>
      <c r="D17" s="23">
        <v>0.35</v>
      </c>
    </row>
    <row r="18" spans="1:5" ht="12.75" customHeight="1" x14ac:dyDescent="0.2">
      <c r="A18" s="14" t="s">
        <v>1</v>
      </c>
      <c r="B18" s="15" t="s">
        <v>2</v>
      </c>
      <c r="C18" s="38">
        <v>7</v>
      </c>
      <c r="D18" s="31">
        <v>50</v>
      </c>
    </row>
    <row r="19" spans="1:5" ht="12.75" customHeight="1" x14ac:dyDescent="0.2">
      <c r="A19" s="9" t="s">
        <v>3</v>
      </c>
      <c r="B19" s="10" t="s">
        <v>4</v>
      </c>
      <c r="C19" s="8">
        <v>200</v>
      </c>
      <c r="D19" s="26"/>
      <c r="E19" t="s">
        <v>20</v>
      </c>
    </row>
    <row r="20" spans="1:5" ht="12.75" customHeight="1" x14ac:dyDescent="0.2">
      <c r="A20" s="11" t="s">
        <v>5</v>
      </c>
      <c r="B20" s="12" t="s">
        <v>6</v>
      </c>
      <c r="C20" s="6">
        <f>C18*C19</f>
        <v>1400</v>
      </c>
      <c r="D20" s="33"/>
      <c r="E20" t="s">
        <v>20</v>
      </c>
    </row>
    <row r="21" spans="1:5" ht="12.75" customHeight="1" x14ac:dyDescent="0.2">
      <c r="A21" s="18"/>
      <c r="B21" s="19"/>
      <c r="C21" s="19"/>
      <c r="D21" s="17"/>
    </row>
    <row r="22" spans="1:5" ht="12.75" customHeight="1" x14ac:dyDescent="0.2">
      <c r="A22" s="11" t="s">
        <v>7</v>
      </c>
      <c r="B22" s="19"/>
      <c r="C22" s="19"/>
      <c r="D22" s="17"/>
    </row>
    <row r="23" spans="1:5" ht="12.75" customHeight="1" x14ac:dyDescent="0.2">
      <c r="A23" s="13" t="s">
        <v>17</v>
      </c>
      <c r="B23" s="5" t="s">
        <v>6</v>
      </c>
      <c r="C23" s="5">
        <v>75</v>
      </c>
      <c r="D23" s="35">
        <v>191.9</v>
      </c>
    </row>
    <row r="24" spans="1:5" ht="12.75" customHeight="1" x14ac:dyDescent="0.2">
      <c r="A24" s="13" t="s">
        <v>12</v>
      </c>
      <c r="B24" s="5" t="s">
        <v>6</v>
      </c>
      <c r="C24" s="5">
        <v>340</v>
      </c>
      <c r="D24" s="28">
        <v>140</v>
      </c>
      <c r="E24" t="s">
        <v>21</v>
      </c>
    </row>
    <row r="25" spans="1:5" ht="12.75" customHeight="1" x14ac:dyDescent="0.2">
      <c r="A25" s="13" t="s">
        <v>13</v>
      </c>
      <c r="B25" s="5" t="s">
        <v>6</v>
      </c>
      <c r="C25" s="7">
        <v>150</v>
      </c>
      <c r="D25" s="29">
        <v>70</v>
      </c>
      <c r="E25" t="s">
        <v>21</v>
      </c>
    </row>
    <row r="26" spans="1:5" ht="12.75" customHeight="1" x14ac:dyDescent="0.2">
      <c r="A26" s="13" t="s">
        <v>14</v>
      </c>
      <c r="B26" s="5" t="s">
        <v>6</v>
      </c>
      <c r="C26" s="5">
        <v>270</v>
      </c>
      <c r="D26" s="28">
        <v>120</v>
      </c>
      <c r="E26" t="s">
        <v>21</v>
      </c>
    </row>
    <row r="27" spans="1:5" ht="12.75" customHeight="1" x14ac:dyDescent="0.2">
      <c r="A27" s="13" t="s">
        <v>8</v>
      </c>
      <c r="B27" s="5" t="s">
        <v>6</v>
      </c>
      <c r="C27" s="7">
        <v>5</v>
      </c>
      <c r="D27" s="27">
        <v>0</v>
      </c>
      <c r="E27" t="s">
        <v>21</v>
      </c>
    </row>
    <row r="28" spans="1:5" ht="12.75" customHeight="1" x14ac:dyDescent="0.2">
      <c r="A28" s="13" t="s">
        <v>9</v>
      </c>
      <c r="B28" s="5" t="s">
        <v>6</v>
      </c>
      <c r="C28" s="5">
        <v>50</v>
      </c>
      <c r="D28" s="27">
        <v>0</v>
      </c>
      <c r="E28" t="s">
        <v>21</v>
      </c>
    </row>
    <row r="29" spans="1:5" ht="12.75" customHeight="1" x14ac:dyDescent="0.2">
      <c r="A29" s="13" t="s">
        <v>19</v>
      </c>
      <c r="B29" s="5" t="s">
        <v>6</v>
      </c>
      <c r="C29" s="5">
        <v>0</v>
      </c>
      <c r="D29" s="36">
        <v>51</v>
      </c>
    </row>
    <row r="30" spans="1:5" ht="12.75" customHeight="1" x14ac:dyDescent="0.2">
      <c r="A30" s="13" t="s">
        <v>15</v>
      </c>
      <c r="B30" s="5" t="s">
        <v>6</v>
      </c>
      <c r="C30" s="7">
        <v>0</v>
      </c>
      <c r="D30" s="37">
        <v>23</v>
      </c>
    </row>
    <row r="31" spans="1:5" ht="12.75" customHeight="1" x14ac:dyDescent="0.2">
      <c r="A31" s="13" t="s">
        <v>16</v>
      </c>
      <c r="B31" s="5" t="s">
        <v>6</v>
      </c>
      <c r="C31" s="7">
        <v>0</v>
      </c>
      <c r="D31" s="35">
        <v>147.9</v>
      </c>
    </row>
    <row r="32" spans="1:5" ht="12.75" customHeight="1" x14ac:dyDescent="0.2">
      <c r="A32" s="11" t="s">
        <v>10</v>
      </c>
      <c r="B32" s="12" t="s">
        <v>6</v>
      </c>
      <c r="C32" s="12">
        <f>SUM(C23:C31)</f>
        <v>890</v>
      </c>
      <c r="D32" s="33"/>
      <c r="E32" t="s">
        <v>20</v>
      </c>
    </row>
    <row r="33" spans="1:6" ht="12.75" customHeight="1" x14ac:dyDescent="0.2">
      <c r="A33" s="18"/>
      <c r="B33" s="19"/>
      <c r="C33" s="19"/>
      <c r="D33" s="17"/>
    </row>
    <row r="34" spans="1:6" ht="12.75" customHeight="1" x14ac:dyDescent="0.2">
      <c r="A34" s="20" t="s">
        <v>11</v>
      </c>
      <c r="B34" s="21" t="s">
        <v>6</v>
      </c>
      <c r="C34" s="21">
        <f>C20-C32</f>
        <v>510</v>
      </c>
      <c r="D34" s="30"/>
      <c r="E34" t="s">
        <v>20</v>
      </c>
    </row>
    <row r="37" spans="1:6" x14ac:dyDescent="0.2">
      <c r="A37" s="39" t="s">
        <v>31</v>
      </c>
      <c r="B37" s="39"/>
      <c r="C37" s="39"/>
      <c r="D37" s="39"/>
    </row>
    <row r="38" spans="1:6" x14ac:dyDescent="0.2">
      <c r="A38" s="39"/>
      <c r="B38" s="39"/>
      <c r="C38" s="39"/>
      <c r="D38" s="39"/>
    </row>
    <row r="39" spans="1:6" x14ac:dyDescent="0.2">
      <c r="A39" s="39"/>
      <c r="B39" s="39"/>
      <c r="C39" s="39"/>
      <c r="D39" s="39"/>
    </row>
    <row r="40" spans="1:6" x14ac:dyDescent="0.2">
      <c r="C40" t="s">
        <v>29</v>
      </c>
      <c r="D40" s="24" t="s">
        <v>30</v>
      </c>
    </row>
    <row r="41" spans="1:6" x14ac:dyDescent="0.2">
      <c r="D41" s="24">
        <f>D19</f>
        <v>0</v>
      </c>
    </row>
    <row r="42" spans="1:6" x14ac:dyDescent="0.2">
      <c r="C42" s="25">
        <v>164</v>
      </c>
      <c r="D42" s="32"/>
    </row>
    <row r="43" spans="1:6" x14ac:dyDescent="0.2">
      <c r="C43" s="25">
        <v>168</v>
      </c>
      <c r="D43" s="32"/>
    </row>
    <row r="44" spans="1:6" x14ac:dyDescent="0.2">
      <c r="C44" s="25">
        <v>172</v>
      </c>
      <c r="D44" s="32"/>
    </row>
    <row r="45" spans="1:6" x14ac:dyDescent="0.2">
      <c r="C45" s="25">
        <v>176</v>
      </c>
      <c r="D45" s="32"/>
    </row>
    <row r="46" spans="1:6" x14ac:dyDescent="0.2">
      <c r="C46" s="25">
        <v>180</v>
      </c>
      <c r="D46" s="32"/>
    </row>
    <row r="47" spans="1:6" x14ac:dyDescent="0.2">
      <c r="C47" s="25">
        <v>184</v>
      </c>
      <c r="D47" s="32"/>
    </row>
    <row r="48" spans="1:6" x14ac:dyDescent="0.2">
      <c r="C48" s="25">
        <v>188</v>
      </c>
      <c r="D48" s="32"/>
      <c r="F48" s="24"/>
    </row>
    <row r="49" spans="1:6" x14ac:dyDescent="0.2">
      <c r="C49" s="25">
        <v>192</v>
      </c>
      <c r="D49" s="32"/>
    </row>
    <row r="50" spans="1:6" x14ac:dyDescent="0.2">
      <c r="C50" s="25">
        <v>196</v>
      </c>
      <c r="D50" s="32"/>
    </row>
    <row r="51" spans="1:6" x14ac:dyDescent="0.2">
      <c r="C51" s="25">
        <v>200</v>
      </c>
      <c r="D51" s="32"/>
      <c r="F51" s="24"/>
    </row>
    <row r="52" spans="1:6" x14ac:dyDescent="0.2">
      <c r="C52" s="25">
        <v>204</v>
      </c>
      <c r="D52" s="32"/>
    </row>
    <row r="54" spans="1:6" x14ac:dyDescent="0.2">
      <c r="A54" s="39" t="s">
        <v>32</v>
      </c>
      <c r="B54" s="39"/>
      <c r="C54" s="39"/>
      <c r="D54" s="39"/>
    </row>
    <row r="55" spans="1:6" x14ac:dyDescent="0.2">
      <c r="A55" s="39"/>
      <c r="B55" s="39"/>
      <c r="C55" s="39"/>
      <c r="D55" s="39"/>
    </row>
    <row r="56" spans="1:6" x14ac:dyDescent="0.2">
      <c r="A56" s="39"/>
      <c r="B56" s="39"/>
      <c r="C56" s="39"/>
      <c r="D56" s="39"/>
    </row>
    <row r="57" spans="1:6" x14ac:dyDescent="0.2">
      <c r="A57" s="39"/>
      <c r="B57" s="39"/>
      <c r="C57" s="39"/>
      <c r="D57" s="39"/>
    </row>
    <row r="58" spans="1:6" x14ac:dyDescent="0.2">
      <c r="A58" s="39"/>
      <c r="B58" s="39"/>
      <c r="C58" s="39"/>
      <c r="D58" s="39"/>
    </row>
    <row r="59" spans="1:6" x14ac:dyDescent="0.2">
      <c r="A59" s="39"/>
      <c r="B59" s="39"/>
      <c r="C59" s="39"/>
      <c r="D59" s="39"/>
    </row>
    <row r="60" spans="1:6" x14ac:dyDescent="0.2">
      <c r="A60" s="39"/>
      <c r="B60" s="39"/>
      <c r="C60" s="39"/>
      <c r="D60" s="39"/>
    </row>
    <row r="61" spans="1:6" x14ac:dyDescent="0.2">
      <c r="A61" s="39"/>
      <c r="B61" s="39"/>
      <c r="C61" s="39"/>
      <c r="D61" s="39"/>
    </row>
    <row r="62" spans="1:6" x14ac:dyDescent="0.2">
      <c r="A62" s="39"/>
      <c r="B62" s="39"/>
      <c r="C62" s="39"/>
      <c r="D62" s="39"/>
    </row>
    <row r="63" spans="1:6" x14ac:dyDescent="0.2">
      <c r="A63" s="39"/>
      <c r="B63" s="39"/>
      <c r="C63" s="39"/>
      <c r="D63" s="39"/>
    </row>
    <row r="64" spans="1:6" x14ac:dyDescent="0.2">
      <c r="A64" s="39"/>
      <c r="B64" s="39"/>
      <c r="C64" s="39"/>
      <c r="D64" s="39"/>
    </row>
    <row r="65" spans="1:4" x14ac:dyDescent="0.2">
      <c r="A65" s="39"/>
      <c r="B65" s="39"/>
      <c r="C65" s="39"/>
      <c r="D65" s="39"/>
    </row>
    <row r="66" spans="1:4" x14ac:dyDescent="0.2">
      <c r="A66" s="39"/>
      <c r="B66" s="39"/>
      <c r="C66" s="39"/>
      <c r="D66" s="39"/>
    </row>
    <row r="67" spans="1:4" x14ac:dyDescent="0.2">
      <c r="A67" s="39"/>
      <c r="B67" s="39"/>
      <c r="C67" s="39"/>
      <c r="D67" s="39"/>
    </row>
    <row r="68" spans="1:4" x14ac:dyDescent="0.2">
      <c r="A68" s="39"/>
      <c r="B68" s="39"/>
      <c r="C68" s="39"/>
      <c r="D68" s="39"/>
    </row>
    <row r="69" spans="1:4" x14ac:dyDescent="0.2">
      <c r="A69" s="39"/>
      <c r="B69" s="39"/>
      <c r="C69" s="39"/>
      <c r="D69" s="39"/>
    </row>
    <row r="70" spans="1:4" x14ac:dyDescent="0.2">
      <c r="A70" s="39"/>
      <c r="B70" s="39"/>
      <c r="C70" s="39"/>
      <c r="D70" s="39"/>
    </row>
    <row r="71" spans="1:4" x14ac:dyDescent="0.2">
      <c r="A71" s="39"/>
      <c r="B71" s="39"/>
      <c r="C71" s="39"/>
      <c r="D71" s="39"/>
    </row>
    <row r="72" spans="1:4" x14ac:dyDescent="0.2">
      <c r="A72" s="39"/>
      <c r="B72" s="39"/>
      <c r="C72" s="39"/>
      <c r="D72" s="39"/>
    </row>
    <row r="73" spans="1:4" x14ac:dyDescent="0.2">
      <c r="A73" s="39"/>
      <c r="B73" s="39"/>
      <c r="C73" s="39"/>
      <c r="D73" s="39"/>
    </row>
    <row r="74" spans="1:4" x14ac:dyDescent="0.2">
      <c r="A74" s="39"/>
      <c r="B74" s="39"/>
      <c r="C74" s="39"/>
      <c r="D74" s="39"/>
    </row>
    <row r="75" spans="1:4" x14ac:dyDescent="0.2">
      <c r="A75" s="39"/>
      <c r="B75" s="39"/>
      <c r="C75" s="39"/>
      <c r="D75" s="39"/>
    </row>
    <row r="76" spans="1:4" x14ac:dyDescent="0.2">
      <c r="A76" s="39"/>
      <c r="B76" s="39"/>
      <c r="C76" s="39"/>
      <c r="D76" s="39"/>
    </row>
    <row r="77" spans="1:4" x14ac:dyDescent="0.2">
      <c r="A77" s="39"/>
      <c r="B77" s="39"/>
      <c r="C77" s="39"/>
      <c r="D77" s="39"/>
    </row>
    <row r="79" spans="1:4" x14ac:dyDescent="0.2">
      <c r="A79" t="s">
        <v>25</v>
      </c>
    </row>
    <row r="80" spans="1:4" x14ac:dyDescent="0.2">
      <c r="A80" t="s">
        <v>26</v>
      </c>
    </row>
    <row r="82" spans="1:1" x14ac:dyDescent="0.2">
      <c r="A82" t="s">
        <v>27</v>
      </c>
    </row>
    <row r="84" spans="1:1" x14ac:dyDescent="0.2">
      <c r="A84" t="s">
        <v>28</v>
      </c>
    </row>
  </sheetData>
  <mergeCells count="3">
    <mergeCell ref="A3:D14"/>
    <mergeCell ref="A54:D77"/>
    <mergeCell ref="A37:D39"/>
  </mergeCells>
  <printOptions headings="1" gridLines="1"/>
  <pageMargins left="0.70866141732283472" right="0.70866141732283472" top="0.78740157480314965" bottom="0.78740157480314965" header="0.31496062992125984" footer="0.31496062992125984"/>
  <pageSetup paperSize="9"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Tabelle1</vt:lpstr>
      <vt:lpstr>Tabelle2</vt:lpstr>
      <vt:lpstr>Tabelle3</vt:lpstr>
    </vt:vector>
  </TitlesOfParts>
  <Company>FH Weihenstephan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Rechenzentrum</dc:creator>
  <cp:lastModifiedBy>Ulrich Bodmer</cp:lastModifiedBy>
  <cp:lastPrinted>2012-10-29T18:11:35Z</cp:lastPrinted>
  <dcterms:created xsi:type="dcterms:W3CDTF">2012-06-03T14:54:11Z</dcterms:created>
  <dcterms:modified xsi:type="dcterms:W3CDTF">2016-11-08T19:24:29Z</dcterms:modified>
</cp:coreProperties>
</file>