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ehrveranstaltungen\LV\FH WS2022_23\"/>
    </mc:Choice>
  </mc:AlternateContent>
  <bookViews>
    <workbookView xWindow="0" yWindow="0" windowWidth="20490" windowHeight="72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C5" i="1"/>
  <c r="C19" i="1" s="1"/>
  <c r="D5" i="1" s="1"/>
</calcChain>
</file>

<file path=xl/sharedStrings.xml><?xml version="1.0" encoding="utf-8"?>
<sst xmlns="http://schemas.openxmlformats.org/spreadsheetml/2006/main" count="41" uniqueCount="27">
  <si>
    <t>Winterraps</t>
  </si>
  <si>
    <t>Trockenmasse</t>
  </si>
  <si>
    <t>Ertrag</t>
  </si>
  <si>
    <t>t/ha</t>
  </si>
  <si>
    <t xml:space="preserve"> (Markt)Preis </t>
  </si>
  <si>
    <t xml:space="preserve"> €/t </t>
  </si>
  <si>
    <t xml:space="preserve"> (Markt)Leistung </t>
  </si>
  <si>
    <t xml:space="preserve"> €/ha </t>
  </si>
  <si>
    <t xml:space="preserve"> Variable Kosten </t>
  </si>
  <si>
    <t xml:space="preserve"> Saat- bzw. Pflanzgutkosten </t>
  </si>
  <si>
    <t xml:space="preserve"> Düngemittel </t>
  </si>
  <si>
    <t xml:space="preserve"> Pflanzenschutz </t>
  </si>
  <si>
    <t xml:space="preserve"> Variable Maschinenkosten </t>
  </si>
  <si>
    <t xml:space="preserve"> Aufbereitung </t>
  </si>
  <si>
    <t xml:space="preserve"> Trocknung </t>
  </si>
  <si>
    <t xml:space="preserve"> Silounterhalt </t>
  </si>
  <si>
    <t>-   €</t>
  </si>
  <si>
    <t xml:space="preserve"> Hagelversicherung </t>
  </si>
  <si>
    <t xml:space="preserve"> Gärrestausbringung </t>
  </si>
  <si>
    <t xml:space="preserve"> Summe variable Kosten </t>
  </si>
  <si>
    <t xml:space="preserve"> Deckungsbeitrag </t>
  </si>
  <si>
    <t>Substratmais</t>
  </si>
  <si>
    <t>Landwirt U.B. baut 50 ha Substratmais an und verkauft diesen üblicherweise an Biogasbatreiber Manni Manure</t>
  </si>
  <si>
    <t>möglicher Preis WR/t</t>
  </si>
  <si>
    <t>korrespondierender Preis SM/t</t>
  </si>
  <si>
    <t>3 WR-Kontrakte zu je 50 t</t>
  </si>
  <si>
    <t>Aktuelle Situation: Ein Festpreis zwischen den beiden Geschäftspartnern kann nicht ausgehandelt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</si>
</sst>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8" fontId="3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8" fontId="2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4" xfId="0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8" fontId="0" fillId="3" borderId="3" xfId="0" applyNumberFormat="1" applyFill="1" applyBorder="1" applyAlignment="1">
      <alignment vertical="top" wrapText="1"/>
    </xf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8" fontId="3" fillId="4" borderId="4" xfId="0" applyNumberFormat="1" applyFont="1" applyFill="1" applyBorder="1" applyAlignment="1">
      <alignment horizontal="center" vertical="center" wrapText="1"/>
    </xf>
    <xf numFmtId="8" fontId="2" fillId="4" borderId="4" xfId="0" applyNumberFormat="1" applyFont="1" applyFill="1" applyBorder="1" applyAlignment="1">
      <alignment horizontal="center" vertical="center" wrapText="1"/>
    </xf>
    <xf numFmtId="8" fontId="2" fillId="4" borderId="3" xfId="0" applyNumberFormat="1" applyFont="1" applyFill="1" applyBorder="1" applyAlignment="1">
      <alignment horizontal="center" vertical="center" wrapText="1"/>
    </xf>
    <xf numFmtId="0" fontId="0" fillId="0" borderId="0" xfId="0"/>
  </cellXfs>
  <cellStyles count="4">
    <cellStyle name="Komma 2" xfId="2"/>
    <cellStyle name="Standard" xfId="0" builtinId="0"/>
    <cellStyle name="Währung" xfId="1" builtinId="4"/>
    <cellStyle name="Währu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3" sqref="F3"/>
    </sheetView>
  </sheetViews>
  <sheetFormatPr baseColWidth="10" defaultRowHeight="15" x14ac:dyDescent="0.25"/>
  <cols>
    <col min="1" max="1" width="22.42578125" customWidth="1"/>
    <col min="2" max="2" width="4.5703125" bestFit="1" customWidth="1"/>
    <col min="3" max="3" width="9.7109375" bestFit="1" customWidth="1"/>
    <col min="4" max="4" width="12" customWidth="1"/>
    <col min="6" max="6" width="23.28515625" customWidth="1"/>
    <col min="7" max="7" width="29" customWidth="1"/>
  </cols>
  <sheetData>
    <row r="1" spans="1:9" ht="15.75" thickBot="1" x14ac:dyDescent="0.3">
      <c r="A1" s="1"/>
      <c r="B1" s="2"/>
      <c r="C1" s="3" t="s">
        <v>0</v>
      </c>
      <c r="D1" s="15" t="s">
        <v>21</v>
      </c>
      <c r="F1" t="s">
        <v>22</v>
      </c>
    </row>
    <row r="2" spans="1:9" ht="15.75" thickBot="1" x14ac:dyDescent="0.3">
      <c r="A2" s="4" t="s">
        <v>1</v>
      </c>
      <c r="B2" s="5"/>
      <c r="C2" s="6">
        <v>0.92</v>
      </c>
      <c r="D2" s="16">
        <v>0.35</v>
      </c>
      <c r="F2" t="s">
        <v>26</v>
      </c>
    </row>
    <row r="3" spans="1:9" ht="15.75" thickBot="1" x14ac:dyDescent="0.3">
      <c r="A3" s="4" t="s">
        <v>2</v>
      </c>
      <c r="B3" s="7" t="s">
        <v>3</v>
      </c>
      <c r="C3" s="8">
        <v>3</v>
      </c>
      <c r="D3" s="17">
        <v>49.8</v>
      </c>
    </row>
    <row r="4" spans="1:9" ht="15.75" thickBot="1" x14ac:dyDescent="0.3">
      <c r="A4" s="4" t="s">
        <v>4</v>
      </c>
      <c r="B4" s="7" t="s">
        <v>5</v>
      </c>
      <c r="C4" s="29">
        <v>470</v>
      </c>
      <c r="D4" s="25"/>
      <c r="G4" s="26"/>
    </row>
    <row r="5" spans="1:9" ht="15.75" thickBot="1" x14ac:dyDescent="0.3">
      <c r="A5" s="10" t="s">
        <v>6</v>
      </c>
      <c r="B5" s="11" t="s">
        <v>7</v>
      </c>
      <c r="C5" s="12">
        <f>C3*C4</f>
        <v>1410</v>
      </c>
      <c r="D5" s="18">
        <f>D19+D17</f>
        <v>1645.8000000000002</v>
      </c>
      <c r="G5" s="26"/>
    </row>
    <row r="6" spans="1:9" ht="15.75" thickBot="1" x14ac:dyDescent="0.3">
      <c r="A6" s="13"/>
      <c r="B6" s="5"/>
      <c r="C6" s="14"/>
      <c r="D6" s="19"/>
      <c r="G6" s="26"/>
    </row>
    <row r="7" spans="1:9" ht="15.75" thickBot="1" x14ac:dyDescent="0.3">
      <c r="A7" s="10" t="s">
        <v>8</v>
      </c>
      <c r="B7" s="5"/>
      <c r="C7" s="14"/>
      <c r="D7" s="19"/>
      <c r="G7" s="26"/>
    </row>
    <row r="8" spans="1:9" ht="15.75" customHeight="1" thickBot="1" x14ac:dyDescent="0.3">
      <c r="A8" s="4" t="s">
        <v>9</v>
      </c>
      <c r="B8" s="7" t="s">
        <v>7</v>
      </c>
      <c r="C8" s="9">
        <v>51</v>
      </c>
      <c r="D8" s="20">
        <v>191.9</v>
      </c>
      <c r="F8" s="27" t="s">
        <v>23</v>
      </c>
      <c r="G8" s="28" t="s">
        <v>24</v>
      </c>
      <c r="I8" s="32" t="s">
        <v>25</v>
      </c>
    </row>
    <row r="9" spans="1:9" ht="15.75" thickBot="1" x14ac:dyDescent="0.3">
      <c r="A9" s="4" t="s">
        <v>10</v>
      </c>
      <c r="B9" s="7" t="s">
        <v>7</v>
      </c>
      <c r="C9" s="9">
        <v>240</v>
      </c>
      <c r="D9" s="20">
        <v>643.6</v>
      </c>
      <c r="G9" s="26"/>
    </row>
    <row r="10" spans="1:9" ht="15.75" thickBot="1" x14ac:dyDescent="0.3">
      <c r="A10" s="4" t="s">
        <v>11</v>
      </c>
      <c r="B10" s="7" t="s">
        <v>7</v>
      </c>
      <c r="C10" s="9">
        <v>140</v>
      </c>
      <c r="D10" s="20">
        <v>68.900000000000006</v>
      </c>
      <c r="F10">
        <v>400</v>
      </c>
      <c r="G10" s="26"/>
    </row>
    <row r="11" spans="1:9" ht="15.75" thickBot="1" x14ac:dyDescent="0.3">
      <c r="A11" s="4" t="s">
        <v>12</v>
      </c>
      <c r="B11" s="7" t="s">
        <v>7</v>
      </c>
      <c r="C11" s="9">
        <v>300</v>
      </c>
      <c r="D11" s="20">
        <v>519.5</v>
      </c>
      <c r="F11">
        <v>410</v>
      </c>
      <c r="G11" s="26"/>
    </row>
    <row r="12" spans="1:9" ht="15.75" thickBot="1" x14ac:dyDescent="0.3">
      <c r="A12" s="4" t="s">
        <v>13</v>
      </c>
      <c r="B12" s="7" t="s">
        <v>7</v>
      </c>
      <c r="C12" s="9">
        <v>31</v>
      </c>
      <c r="D12" s="21" t="s">
        <v>16</v>
      </c>
      <c r="F12">
        <v>420</v>
      </c>
      <c r="G12" s="26"/>
    </row>
    <row r="13" spans="1:9" ht="15.75" thickBot="1" x14ac:dyDescent="0.3">
      <c r="A13" s="4" t="s">
        <v>14</v>
      </c>
      <c r="B13" s="7" t="s">
        <v>7</v>
      </c>
      <c r="C13" s="9">
        <v>35</v>
      </c>
      <c r="D13" s="21" t="s">
        <v>16</v>
      </c>
      <c r="F13">
        <v>430</v>
      </c>
      <c r="G13" s="26"/>
    </row>
    <row r="14" spans="1:9" ht="15.75" thickBot="1" x14ac:dyDescent="0.3">
      <c r="A14" s="4" t="s">
        <v>15</v>
      </c>
      <c r="B14" s="7" t="s">
        <v>7</v>
      </c>
      <c r="C14" s="8" t="s">
        <v>16</v>
      </c>
      <c r="D14" s="22">
        <v>51</v>
      </c>
      <c r="F14">
        <v>440</v>
      </c>
      <c r="G14" s="26"/>
    </row>
    <row r="15" spans="1:9" ht="15.75" thickBot="1" x14ac:dyDescent="0.3">
      <c r="A15" s="4" t="s">
        <v>17</v>
      </c>
      <c r="B15" s="7" t="s">
        <v>7</v>
      </c>
      <c r="C15" s="9">
        <v>80</v>
      </c>
      <c r="D15" s="20">
        <v>23</v>
      </c>
      <c r="F15">
        <v>450</v>
      </c>
      <c r="G15" s="26"/>
    </row>
    <row r="16" spans="1:9" ht="15.75" thickBot="1" x14ac:dyDescent="0.3">
      <c r="A16" s="4" t="s">
        <v>18</v>
      </c>
      <c r="B16" s="7" t="s">
        <v>7</v>
      </c>
      <c r="C16" s="8" t="s">
        <v>16</v>
      </c>
      <c r="D16" s="20">
        <v>147.9</v>
      </c>
      <c r="F16">
        <v>460</v>
      </c>
    </row>
    <row r="17" spans="1:6" ht="15.75" thickBot="1" x14ac:dyDescent="0.3">
      <c r="A17" s="10" t="s">
        <v>19</v>
      </c>
      <c r="B17" s="11" t="s">
        <v>7</v>
      </c>
      <c r="C17" s="12">
        <f>SUM(C8:C16)</f>
        <v>877</v>
      </c>
      <c r="D17" s="23">
        <f>SUM(D8:D16)</f>
        <v>1645.8000000000002</v>
      </c>
      <c r="F17">
        <v>470</v>
      </c>
    </row>
    <row r="18" spans="1:6" ht="15.75" thickBot="1" x14ac:dyDescent="0.3">
      <c r="A18" s="13"/>
      <c r="B18" s="5"/>
      <c r="C18" s="14"/>
      <c r="D18" s="24"/>
      <c r="F18">
        <v>480</v>
      </c>
    </row>
    <row r="19" spans="1:6" ht="15.75" thickBot="1" x14ac:dyDescent="0.3">
      <c r="A19" s="10" t="s">
        <v>20</v>
      </c>
      <c r="B19" s="11" t="s">
        <v>7</v>
      </c>
      <c r="C19" s="30">
        <f>C5-C17</f>
        <v>533</v>
      </c>
      <c r="D19" s="31"/>
      <c r="F19">
        <v>490</v>
      </c>
    </row>
    <row r="20" spans="1:6" x14ac:dyDescent="0.25">
      <c r="F20">
        <v>500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2018-11-19T09:46:36Z</dcterms:created>
  <dcterms:modified xsi:type="dcterms:W3CDTF">2022-11-23T10:22:05Z</dcterms:modified>
</cp:coreProperties>
</file>