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hswt799bod\Documents\User\Lehre ab 2009\FH WS2022_23\BWL\"/>
    </mc:Choice>
  </mc:AlternateContent>
  <bookViews>
    <workbookView xWindow="0" yWindow="0" windowWidth="18270" windowHeight="12045" activeTab="2"/>
  </bookViews>
  <sheets>
    <sheet name="Tabelle 1 Beispiel aus Buch" sheetId="8" r:id="rId1"/>
    <sheet name="Tabelle 2" sheetId="10" r:id="rId2"/>
    <sheet name="Sensitivitätsbericht 2" sheetId="11" r:id="rId3"/>
  </sheets>
  <definedNames>
    <definedName name="solver_adj" localSheetId="0" hidden="1">'Tabelle 1 Beispiel aus Buch'!$B$2:$E$2</definedName>
    <definedName name="solver_adj" localSheetId="1" hidden="1">'Tabelle 2'!$B$2:$E$2</definedName>
    <definedName name="solver_cvg" localSheetId="0" hidden="1">0.0001</definedName>
    <definedName name="solver_cvg" localSheetId="1" hidden="1">0.0001</definedName>
    <definedName name="solver_drv" localSheetId="0" hidden="1">1</definedName>
    <definedName name="solver_drv" localSheetId="1" hidden="1">1</definedName>
    <definedName name="solver_eng" localSheetId="0" hidden="1">2</definedName>
    <definedName name="solver_eng" localSheetId="1" hidden="1">2</definedName>
    <definedName name="solver_est" localSheetId="0" hidden="1">1</definedName>
    <definedName name="solver_est" localSheetId="1" hidden="1">1</definedName>
    <definedName name="solver_itr" localSheetId="0" hidden="1">2147483647</definedName>
    <definedName name="solver_itr" localSheetId="1" hidden="1">2147483647</definedName>
    <definedName name="solver_lhs1" localSheetId="0" hidden="1">'Tabelle 1 Beispiel aus Buch'!$B$2:$E$2</definedName>
    <definedName name="solver_lhs1" localSheetId="1" hidden="1">'Tabelle 2'!$B$2:$E$2</definedName>
    <definedName name="solver_lhs2" localSheetId="0" hidden="1">'Tabelle 1 Beispiel aus Buch'!$G$5:$G$11</definedName>
    <definedName name="solver_lhs2" localSheetId="1" hidden="1">'Tabelle 2'!$G$6:$G$12</definedName>
    <definedName name="solver_lhs3" localSheetId="1" hidden="1">'Tabelle 2'!$G$6:$G$8</definedName>
    <definedName name="solver_mip" localSheetId="0" hidden="1">2147483647</definedName>
    <definedName name="solver_mip" localSheetId="1" hidden="1">2147483647</definedName>
    <definedName name="solver_mni" localSheetId="0" hidden="1">30</definedName>
    <definedName name="solver_mni" localSheetId="1" hidden="1">30</definedName>
    <definedName name="solver_mrt" localSheetId="0" hidden="1">0.075</definedName>
    <definedName name="solver_mrt" localSheetId="1" hidden="1">0.075</definedName>
    <definedName name="solver_msl" localSheetId="0" hidden="1">2</definedName>
    <definedName name="solver_msl" localSheetId="1" hidden="1">2</definedName>
    <definedName name="solver_neg" localSheetId="0" hidden="1">1</definedName>
    <definedName name="solver_neg" localSheetId="1" hidden="1">1</definedName>
    <definedName name="solver_nod" localSheetId="0" hidden="1">2147483647</definedName>
    <definedName name="solver_nod" localSheetId="1" hidden="1">2147483647</definedName>
    <definedName name="solver_num" localSheetId="0" hidden="1">2</definedName>
    <definedName name="solver_num" localSheetId="1" hidden="1">2</definedName>
    <definedName name="solver_nwt" localSheetId="0" hidden="1">1</definedName>
    <definedName name="solver_nwt" localSheetId="1" hidden="1">1</definedName>
    <definedName name="solver_opt" localSheetId="0" hidden="1">'Tabelle 1 Beispiel aus Buch'!$G$3</definedName>
    <definedName name="solver_opt" localSheetId="1" hidden="1">'Tabelle 2'!$G$3</definedName>
    <definedName name="solver_pre" localSheetId="0" hidden="1">0.000001</definedName>
    <definedName name="solver_pre" localSheetId="1" hidden="1">0.000001</definedName>
    <definedName name="solver_rbv" localSheetId="0" hidden="1">1</definedName>
    <definedName name="solver_rbv" localSheetId="1" hidden="1">1</definedName>
    <definedName name="solver_rel1" localSheetId="0" hidden="1">3</definedName>
    <definedName name="solver_rel1" localSheetId="1" hidden="1">3</definedName>
    <definedName name="solver_rel2" localSheetId="0" hidden="1">1</definedName>
    <definedName name="solver_rel2" localSheetId="1" hidden="1">1</definedName>
    <definedName name="solver_rel3" localSheetId="1" hidden="1">1</definedName>
    <definedName name="solver_rhs1" localSheetId="0" hidden="1">0</definedName>
    <definedName name="solver_rhs1" localSheetId="1" hidden="1">0</definedName>
    <definedName name="solver_rhs2" localSheetId="0" hidden="1">'Tabelle 1 Beispiel aus Buch'!$H$5:$H$11</definedName>
    <definedName name="solver_rhs2" localSheetId="1" hidden="1">'Tabelle 2'!$H$6:$H$12</definedName>
    <definedName name="solver_rhs3" localSheetId="1" hidden="1">'Tabelle 2'!$H$6:$H$8</definedName>
    <definedName name="solver_rlx" localSheetId="0" hidden="1">2</definedName>
    <definedName name="solver_rlx" localSheetId="1" hidden="1">2</definedName>
    <definedName name="solver_rsd" localSheetId="0" hidden="1">0</definedName>
    <definedName name="solver_rsd" localSheetId="1" hidden="1">0</definedName>
    <definedName name="solver_scl" localSheetId="0" hidden="1">1</definedName>
    <definedName name="solver_scl" localSheetId="1" hidden="1">1</definedName>
    <definedName name="solver_sho" localSheetId="0" hidden="1">2</definedName>
    <definedName name="solver_sho" localSheetId="1" hidden="1">2</definedName>
    <definedName name="solver_ssz" localSheetId="0" hidden="1">100</definedName>
    <definedName name="solver_ssz" localSheetId="1" hidden="1">100</definedName>
    <definedName name="solver_tim" localSheetId="0" hidden="1">2147483647</definedName>
    <definedName name="solver_tim" localSheetId="1" hidden="1">2147483647</definedName>
    <definedName name="solver_tol" localSheetId="0" hidden="1">0.01</definedName>
    <definedName name="solver_tol" localSheetId="1" hidden="1">0.01</definedName>
    <definedName name="solver_typ" localSheetId="0" hidden="1">1</definedName>
    <definedName name="solver_typ" localSheetId="1" hidden="1">1</definedName>
    <definedName name="solver_val" localSheetId="0" hidden="1">0</definedName>
    <definedName name="solver_val" localSheetId="1" hidden="1">0</definedName>
    <definedName name="solver_ver" localSheetId="0" hidden="1">3</definedName>
    <definedName name="solver_ver" localSheetId="1" hidden="1">3</definedName>
  </definedNames>
  <calcPr calcId="162913"/>
</workbook>
</file>

<file path=xl/calcChain.xml><?xml version="1.0" encoding="utf-8"?>
<calcChain xmlns="http://schemas.openxmlformats.org/spreadsheetml/2006/main">
  <c r="G8" i="10" l="1"/>
  <c r="C19" i="10" l="1"/>
  <c r="D19" i="10"/>
  <c r="E19" i="10"/>
  <c r="B19" i="10"/>
  <c r="C17" i="10"/>
  <c r="D17" i="10"/>
  <c r="E17" i="10"/>
  <c r="B17" i="10"/>
  <c r="C15" i="10"/>
  <c r="D15" i="10"/>
  <c r="E15" i="10"/>
  <c r="B15" i="10"/>
  <c r="G12" i="10" l="1"/>
  <c r="G11" i="10"/>
  <c r="G10" i="10"/>
  <c r="G9" i="10"/>
  <c r="G7" i="10"/>
  <c r="G6" i="10"/>
  <c r="G3" i="10"/>
  <c r="G8" i="8"/>
  <c r="G9" i="8"/>
  <c r="G10" i="8"/>
  <c r="G11" i="8"/>
  <c r="G7" i="8"/>
  <c r="G6" i="8"/>
  <c r="G5" i="8"/>
  <c r="G3" i="8"/>
</calcChain>
</file>

<file path=xl/sharedStrings.xml><?xml version="1.0" encoding="utf-8"?>
<sst xmlns="http://schemas.openxmlformats.org/spreadsheetml/2006/main" count="93" uniqueCount="68">
  <si>
    <t>Fenster</t>
  </si>
  <si>
    <t>A</t>
  </si>
  <si>
    <t>B</t>
  </si>
  <si>
    <t>C</t>
  </si>
  <si>
    <t>D</t>
  </si>
  <si>
    <t>DB/Stück</t>
  </si>
  <si>
    <t>Summe</t>
  </si>
  <si>
    <t>Kapazität</t>
  </si>
  <si>
    <t>Menge</t>
  </si>
  <si>
    <t>Beanspr. Masch. 1</t>
  </si>
  <si>
    <t>Beanspr. Masch. 2</t>
  </si>
  <si>
    <t>Beanspr. Masch. 3</t>
  </si>
  <si>
    <t>Zelle</t>
  </si>
  <si>
    <t>Name</t>
  </si>
  <si>
    <t>Variablenzellen</t>
  </si>
  <si>
    <t>Nebenbedingungen</t>
  </si>
  <si>
    <t>$B$2</t>
  </si>
  <si>
    <t>Menge A</t>
  </si>
  <si>
    <t>$C$2</t>
  </si>
  <si>
    <t>Menge B</t>
  </si>
  <si>
    <t>$D$2</t>
  </si>
  <si>
    <t>Menge C</t>
  </si>
  <si>
    <t>$E$2</t>
  </si>
  <si>
    <t>Menge D</t>
  </si>
  <si>
    <t>Beanspr. Masch. 1 Summe</t>
  </si>
  <si>
    <t>Beanspr. Masch. 2 Summe</t>
  </si>
  <si>
    <t>Beanspr. Masch. 3 Summe</t>
  </si>
  <si>
    <t>Microsoft Excel 14.0 Sensitivitätsbericht</t>
  </si>
  <si>
    <t>Endgültig</t>
  </si>
  <si>
    <t>Endwert</t>
  </si>
  <si>
    <t>Reduziert</t>
  </si>
  <si>
    <t>Kosten</t>
  </si>
  <si>
    <t>Ziel</t>
  </si>
  <si>
    <t>Koeffizient</t>
  </si>
  <si>
    <t>Zulässig</t>
  </si>
  <si>
    <t>Erhöhen</t>
  </si>
  <si>
    <t>Verringern</t>
  </si>
  <si>
    <t>Schatten</t>
  </si>
  <si>
    <t>Preis</t>
  </si>
  <si>
    <t>Nebenbedingung</t>
  </si>
  <si>
    <t>Rechte Seite</t>
  </si>
  <si>
    <t>Absatzgrenze A</t>
  </si>
  <si>
    <t>Absatzgrenze B</t>
  </si>
  <si>
    <t>Absatzgrenze C</t>
  </si>
  <si>
    <t>Absatzgrenze D</t>
  </si>
  <si>
    <t>Fenstermodell -&gt;</t>
  </si>
  <si>
    <t>Gesamt-DB -&gt;</t>
  </si>
  <si>
    <t>$G$6</t>
  </si>
  <si>
    <t>$G$7</t>
  </si>
  <si>
    <t>$G$8</t>
  </si>
  <si>
    <t>Arbeitsblatt: [Linear Optimierung Excel.xlsx]Tabelle 3 (ganzzahlig)</t>
  </si>
  <si>
    <t>Bericht erstellt: 09.04.2016 17:05:22</t>
  </si>
  <si>
    <t>$G$9</t>
  </si>
  <si>
    <t>Absatzgrenze A Summe</t>
  </si>
  <si>
    <t>$G$10</t>
  </si>
  <si>
    <t>Absatzgrenze B Summe</t>
  </si>
  <si>
    <t>$G$11</t>
  </si>
  <si>
    <t>Absatzgrenze C Summe</t>
  </si>
  <si>
    <t>$G$12</t>
  </si>
  <si>
    <t>Absatzgrenze D Summe</t>
  </si>
  <si>
    <t>relativer DB bez. Masch 1</t>
  </si>
  <si>
    <t>Rangfolge nach Masch 1</t>
  </si>
  <si>
    <t>relativer DB bez. Masch 2</t>
  </si>
  <si>
    <t>Rangfolge nach Masch 2</t>
  </si>
  <si>
    <t>relativer DB bez. Masch 3</t>
  </si>
  <si>
    <t>Rangfolge nach Masch 3</t>
  </si>
  <si>
    <t>Im Tableau kann der DB um 49,99 Euro erhöht (auf 199,99) oder um 49,99 Euro vermindert werden, die Tatsache, dass 700 Stück von A, 1000 Stück von B etc. produziert werden sollen, ändert sich nicht. Erst dann, wenn der DB von A um 50 oder mehr Euro erhöht oder vermindert wird, gibt es bei den Mengen, die von A bis D produziert werden sollen, Änderungen.</t>
  </si>
  <si>
    <t>Im Tableau kann die Kapazität um 7999 für Masch. 1 erhöht (auf 208000) oder um 31999 für Masch. 1 vermindert werden, an der Lösung (700 A, 1000 B, 1000 C, 200 D) gibt es keine Änderungen. Erst wenn die Kapazität um mind. Den Wert 8000 erhöht wird bzw. um mind. 32000 verringert wird, ändert sich das Ergebnis, wieviel von A bis D produziert werden soll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</si>
</sst>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407]_-;\-* #,##0.00\ [$€-407]_-;_-* &quot;-&quot;??\ [$€-407]_-;_-@_-"/>
  </numFmts>
  <fonts count="4" x14ac:knownFonts="1">
    <font>
      <sz val="11"/>
      <color theme="1"/>
      <name val="Calibri"/>
      <family val="2"/>
      <scheme val="minor"/>
    </font>
    <font>
      <sz val="11"/>
      <color rgb="FFFF0000"/>
      <name val="Calibri"/>
      <family val="2"/>
      <scheme val="minor"/>
    </font>
    <font>
      <b/>
      <sz val="11"/>
      <color theme="1"/>
      <name val="Calibri"/>
      <family val="2"/>
      <scheme val="minor"/>
    </font>
    <font>
      <b/>
      <sz val="11"/>
      <color indexed="18"/>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6">
    <border>
      <left/>
      <right/>
      <top/>
      <bottom/>
      <diagonal/>
    </border>
    <border>
      <left/>
      <right/>
      <top style="medium">
        <color indexed="23"/>
      </top>
      <bottom/>
      <diagonal/>
    </border>
    <border>
      <left/>
      <right/>
      <top/>
      <bottom style="medium">
        <color indexed="23"/>
      </bottom>
      <diagonal/>
    </border>
    <border>
      <left/>
      <right/>
      <top style="thin">
        <color indexed="23"/>
      </top>
      <bottom style="medium">
        <color indexed="23"/>
      </bottom>
      <diagonal/>
    </border>
    <border>
      <left/>
      <right/>
      <top style="thin">
        <color indexed="23"/>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2" borderId="0" xfId="0" applyFill="1"/>
    <xf numFmtId="0" fontId="0" fillId="3" borderId="0" xfId="0" applyFill="1"/>
    <xf numFmtId="0" fontId="1" fillId="0" borderId="0" xfId="0" applyFont="1"/>
    <xf numFmtId="0" fontId="2" fillId="0" borderId="0" xfId="0" applyFont="1"/>
    <xf numFmtId="0" fontId="0" fillId="0" borderId="3" xfId="0" applyFill="1" applyBorder="1" applyAlignment="1"/>
    <xf numFmtId="0" fontId="0" fillId="0" borderId="4" xfId="0" applyFill="1" applyBorder="1" applyAlignment="1"/>
    <xf numFmtId="0" fontId="3" fillId="0" borderId="1" xfId="0" applyFont="1" applyFill="1" applyBorder="1" applyAlignment="1">
      <alignment horizontal="center"/>
    </xf>
    <xf numFmtId="0" fontId="3" fillId="0" borderId="2" xfId="0" applyFont="1" applyFill="1" applyBorder="1" applyAlignment="1">
      <alignment horizontal="center"/>
    </xf>
    <xf numFmtId="164" fontId="0" fillId="0" borderId="0" xfId="0" applyNumberFormat="1"/>
    <xf numFmtId="0" fontId="3" fillId="0" borderId="0" xfId="0" applyFont="1" applyFill="1" applyBorder="1" applyAlignment="1">
      <alignment horizontal="center"/>
    </xf>
    <xf numFmtId="0" fontId="0" fillId="0" borderId="0" xfId="0" applyFill="1" applyBorder="1" applyAlignment="1"/>
    <xf numFmtId="0" fontId="0" fillId="2" borderId="5" xfId="0" applyFill="1" applyBorder="1" applyAlignment="1"/>
    <xf numFmtId="2" fontId="0" fillId="2" borderId="0" xfId="0" applyNumberFormat="1" applyFill="1"/>
    <xf numFmtId="0" fontId="0" fillId="2" borderId="5" xfId="0" applyFill="1" applyBorder="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295275</xdr:colOff>
      <xdr:row>18</xdr:row>
      <xdr:rowOff>123825</xdr:rowOff>
    </xdr:from>
    <xdr:to>
      <xdr:col>13</xdr:col>
      <xdr:colOff>323850</xdr:colOff>
      <xdr:row>22</xdr:row>
      <xdr:rowOff>76200</xdr:rowOff>
    </xdr:to>
    <xdr:sp macro="" textlink="">
      <xdr:nvSpPr>
        <xdr:cNvPr id="2" name="Legende mit Linie 1 1"/>
        <xdr:cNvSpPr/>
      </xdr:nvSpPr>
      <xdr:spPr>
        <a:xfrm>
          <a:off x="7105650" y="5000625"/>
          <a:ext cx="3076575" cy="714375"/>
        </a:xfrm>
        <a:prstGeom prst="borderCallout1">
          <a:avLst>
            <a:gd name="adj1" fmla="val 18750"/>
            <a:gd name="adj2" fmla="val -8333"/>
            <a:gd name="adj3" fmla="val -28833"/>
            <a:gd name="adj4" fmla="val -5752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a:t>Das bedeutet praktisch "Unendlich".</a:t>
          </a:r>
          <a:r>
            <a:rPr lang="de-DE" sz="1100" baseline="0"/>
            <a:t> Warum kann die Kapazität unendlich erhöht werden, ohne eine Änderung zu bewirken, wieviel A bis D produziert wird?</a:t>
          </a:r>
          <a:endParaRPr lang="de-DE" sz="1100"/>
        </a:p>
      </xdr:txBody>
    </xdr:sp>
    <xdr:clientData/>
  </xdr:twoCellAnchor>
  <xdr:twoCellAnchor>
    <xdr:from>
      <xdr:col>6</xdr:col>
      <xdr:colOff>733425</xdr:colOff>
      <xdr:row>24</xdr:row>
      <xdr:rowOff>123825</xdr:rowOff>
    </xdr:from>
    <xdr:to>
      <xdr:col>14</xdr:col>
      <xdr:colOff>657225</xdr:colOff>
      <xdr:row>33</xdr:row>
      <xdr:rowOff>76200</xdr:rowOff>
    </xdr:to>
    <xdr:sp macro="" textlink="">
      <xdr:nvSpPr>
        <xdr:cNvPr id="3" name="Legende mit Linie 1 2"/>
        <xdr:cNvSpPr/>
      </xdr:nvSpPr>
      <xdr:spPr>
        <a:xfrm>
          <a:off x="5276850" y="6153150"/>
          <a:ext cx="6000750" cy="1666875"/>
        </a:xfrm>
        <a:prstGeom prst="borderCallout1">
          <a:avLst>
            <a:gd name="adj1" fmla="val 18750"/>
            <a:gd name="adj2" fmla="val -8333"/>
            <a:gd name="adj3" fmla="val -71309"/>
            <a:gd name="adj4" fmla="val -3063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a:t>Der Wert einer Minute, die Maschine 3</a:t>
          </a:r>
          <a:r>
            <a:rPr lang="de-DE" sz="1100" baseline="0"/>
            <a:t> arbeitet, beträgt 50 Cent.</a:t>
          </a:r>
        </a:p>
        <a:p>
          <a:pPr algn="l"/>
          <a:r>
            <a:rPr lang="de-DE" sz="1100" baseline="0"/>
            <a:t>Was drückt dies aus? Wenn die Kapazität für Masch. 1 um 1 Einheit auf 139999 gesenkt wird, dann verringert sich der Gesamtdeckungsbeitrag um 50 Cent. Umgekehrt bei einer Erhöhung der Kapazität um 1 Einheit.</a:t>
          </a:r>
        </a:p>
        <a:p>
          <a:pPr algn="l"/>
          <a:r>
            <a:rPr lang="de-DE" sz="1100" baseline="0"/>
            <a:t>Diese Deckungsbeitragsänderung um 50 Cent für jede Einheit Kapazitätsänderung gilt aber nur in dem Bereichinnerhalb von 5000 bis 20000 (s. zulässige Verringerung bzw. Erhöhung. </a:t>
          </a:r>
        </a:p>
        <a:p>
          <a:pPr algn="l"/>
          <a:r>
            <a:rPr lang="de-DE" sz="1100" baseline="0"/>
            <a:t>Damit hat eine Maschinenminute der Masch. 3 einen Wert von 50 Cent, während die Maschinenminute von Maschine 2 keinen Wert hat (Schattenpreis =0).</a:t>
          </a:r>
        </a:p>
        <a:p>
          <a:pPr algn="l"/>
          <a:r>
            <a:rPr lang="de-DE" sz="1100" baseline="0"/>
            <a:t>Was bedeutet das hinsichtlich "Outsourcing"?</a:t>
          </a:r>
          <a:endParaRPr lang="de-DE"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activeCell="B2" sqref="B2"/>
    </sheetView>
  </sheetViews>
  <sheetFormatPr baseColWidth="10" defaultRowHeight="15" x14ac:dyDescent="0.25"/>
  <cols>
    <col min="1" max="1" width="16.85546875" bestFit="1" customWidth="1"/>
    <col min="6" max="6" width="13" bestFit="1" customWidth="1"/>
  </cols>
  <sheetData>
    <row r="1" spans="1:8" x14ac:dyDescent="0.25">
      <c r="A1" t="s">
        <v>45</v>
      </c>
      <c r="B1" t="s">
        <v>1</v>
      </c>
      <c r="C1" t="s">
        <v>2</v>
      </c>
      <c r="D1" t="s">
        <v>3</v>
      </c>
      <c r="E1" t="s">
        <v>4</v>
      </c>
      <c r="G1" t="s">
        <v>6</v>
      </c>
      <c r="H1" t="s">
        <v>7</v>
      </c>
    </row>
    <row r="2" spans="1:8" x14ac:dyDescent="0.25">
      <c r="A2" t="s">
        <v>8</v>
      </c>
      <c r="B2" s="1">
        <v>375</v>
      </c>
      <c r="C2" s="1">
        <v>1000</v>
      </c>
      <c r="D2" s="1">
        <v>1000</v>
      </c>
      <c r="E2" s="1">
        <v>1000</v>
      </c>
    </row>
    <row r="3" spans="1:8" x14ac:dyDescent="0.25">
      <c r="A3" t="s">
        <v>5</v>
      </c>
      <c r="B3">
        <v>50</v>
      </c>
      <c r="C3">
        <v>100</v>
      </c>
      <c r="D3">
        <v>160</v>
      </c>
      <c r="E3">
        <v>50</v>
      </c>
      <c r="F3" t="s">
        <v>46</v>
      </c>
      <c r="G3" s="1">
        <f>SUMPRODUCT(B$2:E$2,B3:E3)</f>
        <v>328750</v>
      </c>
    </row>
    <row r="5" spans="1:8" x14ac:dyDescent="0.25">
      <c r="A5" t="s">
        <v>9</v>
      </c>
      <c r="B5">
        <v>70</v>
      </c>
      <c r="C5">
        <v>30</v>
      </c>
      <c r="D5">
        <v>50</v>
      </c>
      <c r="E5">
        <v>40</v>
      </c>
      <c r="G5" s="2">
        <f>SUMPRODUCT(B$2:E$2,B5:E5)</f>
        <v>146250</v>
      </c>
      <c r="H5">
        <v>200000</v>
      </c>
    </row>
    <row r="6" spans="1:8" x14ac:dyDescent="0.25">
      <c r="A6" t="s">
        <v>10</v>
      </c>
      <c r="B6">
        <v>60</v>
      </c>
      <c r="C6">
        <v>30</v>
      </c>
      <c r="D6">
        <v>60</v>
      </c>
      <c r="E6">
        <v>20</v>
      </c>
      <c r="G6" s="2">
        <f t="shared" ref="G6:G11" si="0">SUMPRODUCT(B$2:E$2,B6:E6)</f>
        <v>132500</v>
      </c>
      <c r="H6">
        <v>210000</v>
      </c>
    </row>
    <row r="7" spans="1:8" x14ac:dyDescent="0.25">
      <c r="A7" t="s">
        <v>11</v>
      </c>
      <c r="B7">
        <v>80</v>
      </c>
      <c r="C7">
        <v>20</v>
      </c>
      <c r="D7">
        <v>40</v>
      </c>
      <c r="E7">
        <v>50</v>
      </c>
      <c r="G7" s="2">
        <f t="shared" si="0"/>
        <v>140000</v>
      </c>
      <c r="H7">
        <v>140000</v>
      </c>
    </row>
    <row r="8" spans="1:8" x14ac:dyDescent="0.25">
      <c r="A8" t="s">
        <v>41</v>
      </c>
      <c r="B8">
        <v>1</v>
      </c>
      <c r="G8" s="2">
        <f t="shared" si="0"/>
        <v>375</v>
      </c>
      <c r="H8">
        <v>1000</v>
      </c>
    </row>
    <row r="9" spans="1:8" x14ac:dyDescent="0.25">
      <c r="A9" t="s">
        <v>42</v>
      </c>
      <c r="C9">
        <v>1</v>
      </c>
      <c r="G9" s="2">
        <f t="shared" si="0"/>
        <v>1000</v>
      </c>
      <c r="H9">
        <v>1000</v>
      </c>
    </row>
    <row r="10" spans="1:8" x14ac:dyDescent="0.25">
      <c r="A10" t="s">
        <v>43</v>
      </c>
      <c r="D10">
        <v>1</v>
      </c>
      <c r="G10" s="2">
        <f t="shared" si="0"/>
        <v>1000</v>
      </c>
      <c r="H10">
        <v>1000</v>
      </c>
    </row>
    <row r="11" spans="1:8" x14ac:dyDescent="0.25">
      <c r="A11" t="s">
        <v>44</v>
      </c>
      <c r="E11">
        <v>1</v>
      </c>
      <c r="G11" s="2">
        <f t="shared" si="0"/>
        <v>1000</v>
      </c>
      <c r="H11">
        <v>1000</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H9" sqref="H9"/>
    </sheetView>
  </sheetViews>
  <sheetFormatPr baseColWidth="10" defaultRowHeight="15" x14ac:dyDescent="0.25"/>
  <cols>
    <col min="1" max="1" width="23.28515625" bestFit="1" customWidth="1"/>
    <col min="2" max="3" width="12.140625" bestFit="1" customWidth="1"/>
    <col min="4" max="4" width="7.42578125" bestFit="1" customWidth="1"/>
    <col min="5" max="5" width="11.5703125" bestFit="1" customWidth="1"/>
    <col min="6" max="6" width="13" bestFit="1" customWidth="1"/>
    <col min="7" max="7" width="12" bestFit="1" customWidth="1"/>
    <col min="8" max="8" width="9.140625" bestFit="1" customWidth="1"/>
  </cols>
  <sheetData>
    <row r="1" spans="1:9" x14ac:dyDescent="0.25">
      <c r="A1" t="s">
        <v>0</v>
      </c>
      <c r="B1" t="s">
        <v>1</v>
      </c>
      <c r="C1" t="s">
        <v>2</v>
      </c>
      <c r="D1" t="s">
        <v>3</v>
      </c>
      <c r="E1" t="s">
        <v>4</v>
      </c>
      <c r="G1" t="s">
        <v>6</v>
      </c>
      <c r="H1" t="s">
        <v>7</v>
      </c>
    </row>
    <row r="2" spans="1:9" x14ac:dyDescent="0.25">
      <c r="A2" t="s">
        <v>8</v>
      </c>
      <c r="B2" s="1">
        <v>700</v>
      </c>
      <c r="C2" s="1">
        <v>1000</v>
      </c>
      <c r="D2" s="1">
        <v>1000</v>
      </c>
      <c r="E2" s="1">
        <v>200</v>
      </c>
    </row>
    <row r="3" spans="1:9" x14ac:dyDescent="0.25">
      <c r="A3" t="s">
        <v>5</v>
      </c>
      <c r="B3" s="3">
        <v>150</v>
      </c>
      <c r="C3">
        <v>100</v>
      </c>
      <c r="D3">
        <v>160</v>
      </c>
      <c r="E3">
        <v>50</v>
      </c>
      <c r="F3" t="s">
        <v>46</v>
      </c>
      <c r="G3" s="13">
        <f>SUMPRODUCT(B$2:E$2,B3:E3)</f>
        <v>375000</v>
      </c>
      <c r="I3">
        <v>375000</v>
      </c>
    </row>
    <row r="6" spans="1:9" x14ac:dyDescent="0.25">
      <c r="A6" t="s">
        <v>9</v>
      </c>
      <c r="B6" s="3">
        <v>160</v>
      </c>
      <c r="C6">
        <v>30</v>
      </c>
      <c r="D6">
        <v>50</v>
      </c>
      <c r="E6">
        <v>40</v>
      </c>
      <c r="G6" s="2">
        <f>SUMPRODUCT(B$2:E$2,B6:E6)</f>
        <v>200000</v>
      </c>
      <c r="H6">
        <v>200000</v>
      </c>
    </row>
    <row r="7" spans="1:9" x14ac:dyDescent="0.25">
      <c r="A7" t="s">
        <v>10</v>
      </c>
      <c r="B7" s="3">
        <v>70</v>
      </c>
      <c r="C7">
        <v>30</v>
      </c>
      <c r="D7">
        <v>60</v>
      </c>
      <c r="E7">
        <v>20</v>
      </c>
      <c r="G7" s="2">
        <f t="shared" ref="G7:G12" si="0">SUMPRODUCT(B$2:E$2,B7:E7)</f>
        <v>143000</v>
      </c>
      <c r="H7">
        <v>210000</v>
      </c>
    </row>
    <row r="8" spans="1:9" x14ac:dyDescent="0.25">
      <c r="A8" t="s">
        <v>11</v>
      </c>
      <c r="B8" s="3">
        <v>100</v>
      </c>
      <c r="C8">
        <v>20</v>
      </c>
      <c r="D8">
        <v>40</v>
      </c>
      <c r="E8">
        <v>50</v>
      </c>
      <c r="G8" s="2">
        <f t="shared" si="0"/>
        <v>140000</v>
      </c>
      <c r="H8">
        <v>140000</v>
      </c>
    </row>
    <row r="9" spans="1:9" x14ac:dyDescent="0.25">
      <c r="A9" t="s">
        <v>41</v>
      </c>
      <c r="B9">
        <v>1</v>
      </c>
      <c r="G9" s="2">
        <f t="shared" si="0"/>
        <v>700</v>
      </c>
      <c r="H9">
        <v>1000</v>
      </c>
    </row>
    <row r="10" spans="1:9" x14ac:dyDescent="0.25">
      <c r="A10" t="s">
        <v>42</v>
      </c>
      <c r="C10">
        <v>1</v>
      </c>
      <c r="G10" s="2">
        <f t="shared" si="0"/>
        <v>1000</v>
      </c>
      <c r="H10">
        <v>1000</v>
      </c>
    </row>
    <row r="11" spans="1:9" x14ac:dyDescent="0.25">
      <c r="A11" t="s">
        <v>43</v>
      </c>
      <c r="D11">
        <v>1</v>
      </c>
      <c r="G11" s="2">
        <f t="shared" si="0"/>
        <v>1000</v>
      </c>
      <c r="H11">
        <v>1000</v>
      </c>
    </row>
    <row r="12" spans="1:9" x14ac:dyDescent="0.25">
      <c r="A12" t="s">
        <v>44</v>
      </c>
      <c r="E12">
        <v>1</v>
      </c>
      <c r="G12" s="2">
        <f t="shared" si="0"/>
        <v>200</v>
      </c>
      <c r="H12">
        <v>1000</v>
      </c>
    </row>
    <row r="15" spans="1:9" x14ac:dyDescent="0.25">
      <c r="A15" t="s">
        <v>60</v>
      </c>
      <c r="B15" s="9">
        <f>B3/B6</f>
        <v>0.9375</v>
      </c>
      <c r="C15" s="9">
        <f t="shared" ref="C15:E15" si="1">C3/C6</f>
        <v>3.3333333333333335</v>
      </c>
      <c r="D15" s="9">
        <f t="shared" si="1"/>
        <v>3.2</v>
      </c>
      <c r="E15" s="9">
        <f t="shared" si="1"/>
        <v>1.25</v>
      </c>
      <c r="G15" s="9"/>
    </row>
    <row r="16" spans="1:9" x14ac:dyDescent="0.25">
      <c r="A16" t="s">
        <v>61</v>
      </c>
      <c r="B16" s="3">
        <v>4</v>
      </c>
      <c r="C16">
        <v>1</v>
      </c>
      <c r="D16">
        <v>2</v>
      </c>
      <c r="E16" s="3">
        <v>3</v>
      </c>
    </row>
    <row r="17" spans="1:5" x14ac:dyDescent="0.25">
      <c r="A17" t="s">
        <v>62</v>
      </c>
      <c r="B17" s="9">
        <f>B3/B7</f>
        <v>2.1428571428571428</v>
      </c>
      <c r="C17" s="9">
        <f t="shared" ref="C17:E17" si="2">C3/C7</f>
        <v>3.3333333333333335</v>
      </c>
      <c r="D17" s="9">
        <f t="shared" si="2"/>
        <v>2.6666666666666665</v>
      </c>
      <c r="E17" s="9">
        <f t="shared" si="2"/>
        <v>2.5</v>
      </c>
    </row>
    <row r="18" spans="1:5" x14ac:dyDescent="0.25">
      <c r="A18" t="s">
        <v>63</v>
      </c>
      <c r="B18">
        <v>4</v>
      </c>
      <c r="C18">
        <v>1</v>
      </c>
      <c r="D18">
        <v>2</v>
      </c>
      <c r="E18">
        <v>3</v>
      </c>
    </row>
    <row r="19" spans="1:5" x14ac:dyDescent="0.25">
      <c r="A19" t="s">
        <v>64</v>
      </c>
      <c r="B19" s="9">
        <f>B3/B8</f>
        <v>1.5</v>
      </c>
      <c r="C19" s="9">
        <f t="shared" ref="C19:E19" si="3">C3/C8</f>
        <v>5</v>
      </c>
      <c r="D19" s="9">
        <f t="shared" si="3"/>
        <v>4</v>
      </c>
      <c r="E19" s="9">
        <f t="shared" si="3"/>
        <v>1</v>
      </c>
    </row>
    <row r="20" spans="1:5" x14ac:dyDescent="0.25">
      <c r="A20" t="s">
        <v>65</v>
      </c>
      <c r="B20" s="3">
        <v>3</v>
      </c>
      <c r="C20">
        <v>1</v>
      </c>
      <c r="D20">
        <v>2</v>
      </c>
      <c r="E20" s="3">
        <v>4</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showGridLines="0" tabSelected="1" topLeftCell="A5" workbookViewId="0">
      <selection activeCell="K34" sqref="K34"/>
    </sheetView>
  </sheetViews>
  <sheetFormatPr baseColWidth="10" defaultRowHeight="15" x14ac:dyDescent="0.25"/>
  <cols>
    <col min="1" max="1" width="2.28515625" customWidth="1"/>
    <col min="2" max="2" width="6.28515625" bestFit="1" customWidth="1"/>
    <col min="3" max="3" width="24.140625" bestFit="1" customWidth="1"/>
    <col min="4" max="4" width="9.28515625" customWidth="1"/>
    <col min="5" max="5" width="9.5703125" bestFit="1" customWidth="1"/>
    <col min="6" max="6" width="16.5703125" customWidth="1"/>
    <col min="7" max="7" width="12" bestFit="1" customWidth="1"/>
    <col min="8" max="8" width="10.5703125" customWidth="1"/>
  </cols>
  <sheetData>
    <row r="1" spans="1:15" x14ac:dyDescent="0.25">
      <c r="A1" s="4" t="s">
        <v>27</v>
      </c>
    </row>
    <row r="2" spans="1:15" x14ac:dyDescent="0.25">
      <c r="A2" s="4" t="s">
        <v>50</v>
      </c>
    </row>
    <row r="3" spans="1:15" x14ac:dyDescent="0.25">
      <c r="A3" s="4" t="s">
        <v>51</v>
      </c>
    </row>
    <row r="6" spans="1:15" ht="15.75" thickBot="1" x14ac:dyDescent="0.3">
      <c r="A6" t="s">
        <v>14</v>
      </c>
    </row>
    <row r="7" spans="1:15" x14ac:dyDescent="0.25">
      <c r="B7" s="7"/>
      <c r="C7" s="7"/>
      <c r="D7" s="7" t="s">
        <v>28</v>
      </c>
      <c r="E7" s="7" t="s">
        <v>30</v>
      </c>
      <c r="F7" s="7" t="s">
        <v>32</v>
      </c>
      <c r="G7" s="7" t="s">
        <v>34</v>
      </c>
      <c r="H7" s="7" t="s">
        <v>34</v>
      </c>
    </row>
    <row r="8" spans="1:15" ht="15.75" thickBot="1" x14ac:dyDescent="0.3">
      <c r="B8" s="8" t="s">
        <v>12</v>
      </c>
      <c r="C8" s="8" t="s">
        <v>13</v>
      </c>
      <c r="D8" s="8" t="s">
        <v>29</v>
      </c>
      <c r="E8" s="8" t="s">
        <v>31</v>
      </c>
      <c r="F8" s="10" t="s">
        <v>33</v>
      </c>
      <c r="G8" s="10" t="s">
        <v>35</v>
      </c>
      <c r="H8" s="10" t="s">
        <v>36</v>
      </c>
    </row>
    <row r="9" spans="1:15" ht="78.75" customHeight="1" x14ac:dyDescent="0.25">
      <c r="B9" s="6" t="s">
        <v>16</v>
      </c>
      <c r="C9" s="6" t="s">
        <v>17</v>
      </c>
      <c r="D9" s="6">
        <v>700</v>
      </c>
      <c r="E9" s="6">
        <v>0</v>
      </c>
      <c r="F9" s="12">
        <v>150</v>
      </c>
      <c r="G9" s="12">
        <v>50</v>
      </c>
      <c r="H9" s="12">
        <v>50</v>
      </c>
      <c r="I9" s="14" t="s">
        <v>66</v>
      </c>
      <c r="J9" s="14"/>
      <c r="K9" s="14"/>
      <c r="L9" s="14"/>
      <c r="M9" s="14"/>
      <c r="N9" s="14"/>
      <c r="O9" s="14"/>
    </row>
    <row r="10" spans="1:15" x14ac:dyDescent="0.25">
      <c r="B10" s="6" t="s">
        <v>18</v>
      </c>
      <c r="C10" s="6" t="s">
        <v>19</v>
      </c>
      <c r="D10" s="6">
        <v>1000</v>
      </c>
      <c r="E10" s="6">
        <v>0</v>
      </c>
      <c r="F10" s="11">
        <v>100</v>
      </c>
      <c r="G10" s="11">
        <v>1E+30</v>
      </c>
      <c r="H10" s="11">
        <v>71.25</v>
      </c>
    </row>
    <row r="11" spans="1:15" x14ac:dyDescent="0.25">
      <c r="B11" s="6" t="s">
        <v>20</v>
      </c>
      <c r="C11" s="6" t="s">
        <v>21</v>
      </c>
      <c r="D11" s="6">
        <v>1000</v>
      </c>
      <c r="E11" s="6">
        <v>0</v>
      </c>
      <c r="F11" s="6">
        <v>160</v>
      </c>
      <c r="G11" s="6">
        <v>1E+30</v>
      </c>
      <c r="H11" s="6">
        <v>108.75</v>
      </c>
    </row>
    <row r="12" spans="1:15" ht="15.75" thickBot="1" x14ac:dyDescent="0.3">
      <c r="B12" s="5" t="s">
        <v>22</v>
      </c>
      <c r="C12" s="5" t="s">
        <v>23</v>
      </c>
      <c r="D12" s="5">
        <v>200</v>
      </c>
      <c r="E12" s="5">
        <v>0</v>
      </c>
      <c r="F12" s="5">
        <v>50</v>
      </c>
      <c r="G12" s="5">
        <v>25</v>
      </c>
      <c r="H12" s="5">
        <v>12.5</v>
      </c>
    </row>
    <row r="14" spans="1:15" ht="15.75" thickBot="1" x14ac:dyDescent="0.3">
      <c r="A14" t="s">
        <v>15</v>
      </c>
    </row>
    <row r="15" spans="1:15" x14ac:dyDescent="0.25">
      <c r="B15" s="7"/>
      <c r="C15" s="7"/>
      <c r="D15" s="7" t="s">
        <v>28</v>
      </c>
      <c r="E15" s="7" t="s">
        <v>37</v>
      </c>
      <c r="F15" s="7" t="s">
        <v>39</v>
      </c>
      <c r="G15" s="7" t="s">
        <v>34</v>
      </c>
      <c r="H15" s="7" t="s">
        <v>34</v>
      </c>
    </row>
    <row r="16" spans="1:15" ht="15.75" thickBot="1" x14ac:dyDescent="0.3">
      <c r="B16" s="8" t="s">
        <v>12</v>
      </c>
      <c r="C16" s="8" t="s">
        <v>13</v>
      </c>
      <c r="D16" s="8" t="s">
        <v>29</v>
      </c>
      <c r="E16" s="8" t="s">
        <v>38</v>
      </c>
      <c r="F16" s="10" t="s">
        <v>40</v>
      </c>
      <c r="G16" s="10" t="s">
        <v>35</v>
      </c>
      <c r="H16" s="10" t="s">
        <v>36</v>
      </c>
    </row>
    <row r="17" spans="2:15" ht="61.5" customHeight="1" x14ac:dyDescent="0.25">
      <c r="B17" s="6" t="s">
        <v>47</v>
      </c>
      <c r="C17" s="6" t="s">
        <v>24</v>
      </c>
      <c r="D17" s="6">
        <v>200000</v>
      </c>
      <c r="E17" s="6">
        <v>0.625</v>
      </c>
      <c r="F17" s="12">
        <v>200000</v>
      </c>
      <c r="G17" s="12">
        <v>8000</v>
      </c>
      <c r="H17" s="12">
        <v>32000</v>
      </c>
      <c r="I17" s="14" t="s">
        <v>67</v>
      </c>
      <c r="J17" s="14"/>
      <c r="K17" s="14"/>
      <c r="L17" s="14"/>
      <c r="M17" s="14"/>
      <c r="N17" s="14"/>
      <c r="O17" s="14"/>
    </row>
    <row r="18" spans="2:15" x14ac:dyDescent="0.25">
      <c r="B18" s="6" t="s">
        <v>48</v>
      </c>
      <c r="C18" s="6" t="s">
        <v>25</v>
      </c>
      <c r="D18" s="6">
        <v>143000</v>
      </c>
      <c r="E18" s="6">
        <v>0</v>
      </c>
      <c r="F18" s="11">
        <v>210000</v>
      </c>
      <c r="G18" s="11">
        <v>1E+30</v>
      </c>
      <c r="H18" s="11">
        <v>67000</v>
      </c>
    </row>
    <row r="19" spans="2:15" x14ac:dyDescent="0.25">
      <c r="B19" s="6" t="s">
        <v>49</v>
      </c>
      <c r="C19" s="6" t="s">
        <v>26</v>
      </c>
      <c r="D19" s="6">
        <v>140000</v>
      </c>
      <c r="E19" s="6">
        <v>0.5</v>
      </c>
      <c r="F19" s="6">
        <v>140000</v>
      </c>
      <c r="G19" s="6">
        <v>20000</v>
      </c>
      <c r="H19" s="6">
        <v>5000</v>
      </c>
    </row>
    <row r="20" spans="2:15" x14ac:dyDescent="0.25">
      <c r="B20" s="6" t="s">
        <v>52</v>
      </c>
      <c r="C20" s="6" t="s">
        <v>53</v>
      </c>
      <c r="D20" s="6">
        <v>700</v>
      </c>
      <c r="E20" s="6">
        <v>0</v>
      </c>
      <c r="F20" s="6">
        <v>1000</v>
      </c>
      <c r="G20" s="6">
        <v>1E+30</v>
      </c>
      <c r="H20" s="6">
        <v>300</v>
      </c>
    </row>
    <row r="21" spans="2:15" x14ac:dyDescent="0.25">
      <c r="B21" s="6" t="s">
        <v>54</v>
      </c>
      <c r="C21" s="6" t="s">
        <v>55</v>
      </c>
      <c r="D21" s="6">
        <v>1000</v>
      </c>
      <c r="E21" s="6">
        <v>71.25</v>
      </c>
      <c r="F21" s="6">
        <v>1000</v>
      </c>
      <c r="G21" s="6">
        <v>4000</v>
      </c>
      <c r="H21" s="6">
        <v>1000</v>
      </c>
    </row>
    <row r="22" spans="2:15" x14ac:dyDescent="0.25">
      <c r="B22" s="6" t="s">
        <v>56</v>
      </c>
      <c r="C22" s="6" t="s">
        <v>57</v>
      </c>
      <c r="D22" s="6">
        <v>1000</v>
      </c>
      <c r="E22" s="6">
        <v>108.75</v>
      </c>
      <c r="F22" s="6">
        <v>1000</v>
      </c>
      <c r="G22" s="6">
        <v>571.42857142857133</v>
      </c>
      <c r="H22" s="6">
        <v>1000</v>
      </c>
    </row>
    <row r="23" spans="2:15" ht="15.75" thickBot="1" x14ac:dyDescent="0.3">
      <c r="B23" s="5" t="s">
        <v>58</v>
      </c>
      <c r="C23" s="5" t="s">
        <v>59</v>
      </c>
      <c r="D23" s="5">
        <v>200</v>
      </c>
      <c r="E23" s="5">
        <v>0</v>
      </c>
      <c r="F23" s="5">
        <v>1000</v>
      </c>
      <c r="G23" s="5">
        <v>1E+30</v>
      </c>
      <c r="H23" s="5">
        <v>800</v>
      </c>
    </row>
  </sheetData>
  <mergeCells count="2">
    <mergeCell ref="I9:O9"/>
    <mergeCell ref="I17:O17"/>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 1 Beispiel aus Buch</vt:lpstr>
      <vt:lpstr>Tabelle 2</vt:lpstr>
      <vt:lpstr>Sensitivitätsbericht 2</vt:lpstr>
    </vt:vector>
  </TitlesOfParts>
  <Company>HS Weihenstephan-Triesdorf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Ulrich Bodmer</dc:creator>
  <cp:lastModifiedBy>UB</cp:lastModifiedBy>
  <dcterms:created xsi:type="dcterms:W3CDTF">2016-04-09T08:10:39Z</dcterms:created>
  <dcterms:modified xsi:type="dcterms:W3CDTF">2022-12-20T20:14:00Z</dcterms:modified>
</cp:coreProperties>
</file>